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pc-w277\Dati2\Fileseq\Excelsior\2022\Mensile\Mese02\Output\Excel\Prov\Valori\"/>
    </mc:Choice>
  </mc:AlternateContent>
  <xr:revisionPtr revIDLastSave="0" documentId="13_ncr:1_{1CE4F48F-A2EE-4012-90A9-9AA1E1C357E8}"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<sst xmlns="http://schemas.openxmlformats.org/spreadsheetml/2006/main" count="721" uniqueCount="233">
  <si>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</si>
  <si>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</si>
  <si>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</si>
  <si>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</si>
  <si>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</si>
  <si>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</si>
  <si>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</si>
  <si>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</si>
  <si>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</si>
  <si>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</si>
  <si>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</si>
  <si>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</si>
  <si>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</si>
  <si>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</si>
  <si>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</si>
  <si>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</si>
  <si>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</si>
  <si>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</si>
  <si>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</si>
  <si>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</si>
  <si>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</si>
  <si>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</si>
  <si>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</si>
  <si>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</si>
  <si>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</si>
  <si>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</si>
  <si>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</si>
  <si>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</si>
  <si>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</si>
  <si>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</si>
  <si>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</si>
  <si>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</si>
  <si>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</si>
  <si>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</si>
  <si>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</si>
  <si>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</si>
  <si>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</si>
  <si>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</si>
  <si>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</si>
  <si>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</si>
  <si>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</si>
  <si>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</si>
  <si>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</si>
  <si>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</si>
  <si>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</si>
  <si>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</si>
  <si>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</si>
  <si>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</si>
  <si>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</si>
  <si>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</si>
  <si>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</si>
  <si>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</si>
  <si>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</si>
  <si>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</si>
  <si>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</si>
  <si>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</si>
  <si>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</si>
  <si>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</si>
  <si>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</si>
  <si>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</si>
  <si>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</si>
  <si>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</si>
  <si>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</si>
  <si>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</si>
  <si>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</si>
  <si>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</si>
  <si>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</si>
  <si>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</si>
  <si>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</si>
  <si>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</si>
  <si>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</si>
  <si>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</si>
  <si>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</si>
  <si>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</si>
  <si>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</si>
  <si>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</si>
  <si>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</si>
  <si>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</si>
  <si>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</si>
  <si>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</si>
  <si>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</si>
  <si>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</si>
  <si>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</si>
  <si>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</si>
  <si>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</si>
  <si>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</si>
  <si>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</si>
  <si>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</si>
  <si>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</si>
  <si>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</si>
  <si>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</si>
  <si>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</si>
  <si>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</si>
  <si>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</si>
  <si>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</si>
  <si>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</si>
  <si>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</si>
  <si>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</si>
  <si>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</si>
  <si>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</si>
  <si>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</si>
  <si>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</si>
  <si>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</si>
  <si>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</si>
  <si>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</si>
  <si>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</si>
  <si>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</si>
  <si>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</si>
  <si>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</si>
  <si>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</si>
  <si>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</si>
  <si>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</si>
  <si>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</si>
  <si>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</si>
  <si>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</si>
  <si>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</si>
  <si>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</si>
  <si>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</si>
  <si>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</si>
  <si>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</si>
  <si>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</si>
  <si>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</si>
  <si>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</si>
  <si>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</si>
  <si>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</si>
  <si>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</si>
  <si>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</si>
  <si>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</si>
  <si>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</si>
  <si>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</si>
  <si>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</si>
  <si>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</si>
  <si>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</si>
  <si>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</si>
  <si>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</si>
  <si>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</si>
  <si>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</si>
  <si>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</si>
  <si>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</si>
  <si>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</si>
  <si>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</si>
  <si>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</si>
  <si>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</si>
  <si>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</si>
  <si>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</si>
  <si>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</si>
  <si>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</si>
  <si>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</si>
  <si>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</si>
  <si>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</si>
  <si>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</si>
  <si>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</si>
  <si>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</si>
  <si>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</si>
  <si>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</si>
  <si>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</si>
  <si>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</si>
  <si>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</si>
  <si>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</si>
  <si>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</si>
  <si>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</si>
  <si>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</si>
  <si>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</si>
  <si>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</si>
  <si>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</si>
  <si>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</si>
  <si>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</si>
  <si>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</si>
  <si>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</si>
  <si>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</si>
  <si>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</si>
  <si>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</si>
  <si>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</si>
  <si>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</si>
  <si>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Marzo</t>
  </si>
  <si>
    <t>Aprile</t>
  </si>
  <si>
    <t>Fonte: Unioncamere - ANPAL, Sistema Informativo Excelsior, 2022</t>
  </si>
  <si>
    <t>Maggio</t>
  </si>
  <si>
    <t>Marzo - Maggio 2022</t>
  </si>
  <si>
    <t>mar 2022</t>
  </si>
  <si>
    <t>mag 2022</t>
  </si>
  <si>
    <t>Le analisi del presente volume si focalizzano sulle principali caratteristiche delle entrate programmate nel mese di marzo 2022, con uno sguardo sulle tendenze occupazionali per il periodo marzo - maggio 2022.</t>
  </si>
  <si>
    <r>
      <t>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100.000 imprese,</t>
    </r>
    <r>
      <rPr>
        <sz val="9"/>
        <color rgb="FFFF0000"/>
        <rFont val="Calibri"/>
        <family val="2"/>
      </rPr>
      <t xml:space="preserve"> </t>
    </r>
    <r>
      <rPr>
        <sz val="9"/>
        <color theme="1" tint="0.249977111117893"/>
        <rFont val="Calibri"/>
        <family val="2"/>
      </rPr>
      <t xml:space="preserve">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r>
  </si>
  <si>
    <t>Firenze</t>
  </si>
  <si>
    <t>Livello universitario</t>
  </si>
  <si>
    <t>Indirizzo economico</t>
  </si>
  <si>
    <t>Indirizzo insegnamento e formazione</t>
  </si>
  <si>
    <t>Indirizzo ingegneria industriale</t>
  </si>
  <si>
    <t>Indirizzo ingegneria elettronica e dell'informazione</t>
  </si>
  <si>
    <t>Indirizzo sanitario e paramedico</t>
  </si>
  <si>
    <t>Indirizzo scienze matematiche, fisiche e informatiche</t>
  </si>
  <si>
    <t>Indirizzo chimico-farmaceutico</t>
  </si>
  <si>
    <t>Indirizzo ingegneria civile ed architettura</t>
  </si>
  <si>
    <t>Indirizzo medico e odontoiatrico</t>
  </si>
  <si>
    <t>Indirizzo politico-sociale</t>
  </si>
  <si>
    <t>Indirizzo linguistico, traduttori e interpreti</t>
  </si>
  <si>
    <t>Altri indirizzi</t>
  </si>
  <si>
    <t>Istruzione tecnica superiore (ITS)</t>
  </si>
  <si>
    <t>Livello secondario</t>
  </si>
  <si>
    <t>Indirizzo amministrazione, finanza e marketing</t>
  </si>
  <si>
    <t>Indirizzo turismo, enogastronomia e ospitalità</t>
  </si>
  <si>
    <t>Indirizzo meccanica, meccatronica ed energia</t>
  </si>
  <si>
    <t>Indirizzo trasporti e logistica</t>
  </si>
  <si>
    <t>Indirizzo socio-sanitario</t>
  </si>
  <si>
    <t>Indirizzo costruzioni, ambiente e territorio</t>
  </si>
  <si>
    <t>Indirizzo elettronica ed elettrotecnica</t>
  </si>
  <si>
    <t>Indirizzo produzione e manutenzione industriale e artigianale</t>
  </si>
  <si>
    <t>Indirizzo artistico (liceo)</t>
  </si>
  <si>
    <t>Indirizzo chimica, materiali e biotecnologie</t>
  </si>
  <si>
    <t>Indirizzo informatica e telecomunicazioni</t>
  </si>
  <si>
    <t>Indirizzo liceale (classico, scientifico, scienze umane)</t>
  </si>
  <si>
    <t>Qualifica di formazione o diploma professionale</t>
  </si>
  <si>
    <t>Indirizzo ristorazione</t>
  </si>
  <si>
    <t>Indirizzo meccanico</t>
  </si>
  <si>
    <t>Indirizzo amministrativo segretariale</t>
  </si>
  <si>
    <t>Indirizzo sistemi e servizi logistici</t>
  </si>
  <si>
    <t>Indirizzo trasformazione agroalimentare</t>
  </si>
  <si>
    <t>Indirizzo calzature e pelleteria</t>
  </si>
  <si>
    <t>Indirizzo elettrico</t>
  </si>
  <si>
    <t>Indirizzo edile</t>
  </si>
  <si>
    <t>Indirizzo benessere</t>
  </si>
  <si>
    <t>Indirizzo riparazione dei veicoli a motore</t>
  </si>
  <si>
    <t>Indirizzo impianti termoidraulici</t>
  </si>
  <si>
    <t>Indirizzo servizi di vendita</t>
  </si>
  <si>
    <t>Nessun titolo di studio</t>
  </si>
  <si>
    <t>--</t>
  </si>
  <si>
    <t>SEZIONE A - Quali sono le professioni 
ricercate dalle imprese?</t>
  </si>
  <si>
    <t>SEZIONE B -  Lavoro in provincia: 
le tendenze settoriali</t>
  </si>
  <si>
    <t>Tavola 8 - Lavoratori previsti in entrata dalle imprese nel mese di marzo 2022 e nel periodo marzo - maggio 2022</t>
  </si>
  <si>
    <t>Marzo 2022</t>
  </si>
  <si>
    <t>-</t>
  </si>
  <si>
    <t/>
  </si>
  <si>
    <t>Totale
 mar - mag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</si>
</sst>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8"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sz val="9"/>
      <color rgb="FFFF0000"/>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4" fillId="3" borderId="0" xfId="71" applyFont="1" applyFill="1" applyAlignment="1">
      <alignment horizontal="left" vertical="top"/>
    </xf>
    <xf numFmtId="3" fontId="44" fillId="3" borderId="0" xfId="10" applyNumberFormat="1" applyFont="1" applyFill="1" applyBorder="1" applyAlignment="1">
      <alignment horizontal="right" vertical="top"/>
    </xf>
    <xf numFmtId="167" fontId="44" fillId="3" borderId="0" xfId="78" applyNumberFormat="1" applyFont="1" applyFill="1" applyBorder="1" applyAlignment="1">
      <alignment horizontal="right" vertical="top"/>
    </xf>
    <xf numFmtId="0" fontId="44" fillId="0" borderId="0" xfId="8" applyFont="1" applyAlignment="1">
      <alignment vertical="top"/>
    </xf>
    <xf numFmtId="0" fontId="44" fillId="0" borderId="0" xfId="71" applyFont="1" applyAlignment="1">
      <alignment vertical="top"/>
    </xf>
    <xf numFmtId="164" fontId="44" fillId="0" borderId="0" xfId="73" applyFont="1" applyFill="1" applyBorder="1" applyAlignment="1">
      <alignment horizontal="right" vertical="top"/>
    </xf>
    <xf numFmtId="167" fontId="44" fillId="0" borderId="0" xfId="73" applyNumberFormat="1" applyFont="1" applyFill="1" applyBorder="1" applyAlignment="1">
      <alignment horizontal="right" vertical="top"/>
    </xf>
    <xf numFmtId="0" fontId="44" fillId="0" borderId="0" xfId="0" applyFont="1" applyAlignment="1">
      <alignment vertical="top"/>
    </xf>
    <xf numFmtId="0" fontId="44" fillId="0" borderId="0" xfId="72" applyFont="1" applyAlignment="1">
      <alignment vertical="top"/>
    </xf>
    <xf numFmtId="3" fontId="44" fillId="0" borderId="0" xfId="72" applyNumberFormat="1" applyFont="1" applyAlignment="1">
      <alignment horizontal="right" vertical="top"/>
    </xf>
    <xf numFmtId="167" fontId="44" fillId="0" borderId="0" xfId="73" applyNumberFormat="1" applyFont="1" applyAlignment="1">
      <alignment horizontal="right" vertical="top"/>
    </xf>
    <xf numFmtId="1" fontId="44" fillId="0" borderId="0" xfId="74" applyNumberFormat="1" applyFont="1" applyAlignment="1">
      <alignment vertical="top"/>
    </xf>
    <xf numFmtId="0" fontId="45" fillId="0" borderId="0" xfId="0" applyFont="1" applyFill="1"/>
    <xf numFmtId="2" fontId="45" fillId="0" borderId="0" xfId="0" applyNumberFormat="1" applyFont="1" applyFill="1"/>
    <xf numFmtId="3" fontId="45" fillId="0" borderId="0" xfId="0" applyNumberFormat="1" applyFont="1" applyFill="1"/>
    <xf numFmtId="3" fontId="46" fillId="0" borderId="0" xfId="0" applyNumberFormat="1" applyFont="1" applyFill="1"/>
    <xf numFmtId="0" fontId="47" fillId="0" borderId="0" xfId="72" applyFont="1" applyFill="1" applyBorder="1" applyAlignment="1">
      <alignment horizontal="center"/>
    </xf>
    <xf numFmtId="0" fontId="47" fillId="0" borderId="0" xfId="74" applyFont="1" applyFill="1" applyBorder="1" applyAlignment="1">
      <alignment horizontal="center"/>
    </xf>
    <xf numFmtId="0" fontId="47" fillId="0" borderId="2" xfId="72" applyFont="1" applyFill="1" applyBorder="1" applyAlignment="1">
      <alignment wrapText="1"/>
    </xf>
    <xf numFmtId="167" fontId="45" fillId="0" borderId="0" xfId="0" applyNumberFormat="1" applyFont="1" applyFill="1"/>
    <xf numFmtId="0" fontId="47" fillId="0" borderId="0" xfId="72" applyFont="1" applyFill="1" applyBorder="1"/>
    <xf numFmtId="0" fontId="47" fillId="0" borderId="0" xfId="72" applyFont="1" applyFill="1" applyBorder="1" applyAlignment="1">
      <alignment wrapText="1"/>
    </xf>
    <xf numFmtId="0" fontId="47"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0.47497279651795432</c:v>
                </c:pt>
                <c:pt idx="1">
                  <c:v>0.20334602829162132</c:v>
                </c:pt>
                <c:pt idx="2">
                  <c:v>0.13329706202393907</c:v>
                </c:pt>
                <c:pt idx="3">
                  <c:v>0.10310119695321002</c:v>
                </c:pt>
                <c:pt idx="4">
                  <c:v>4.9102285092491836E-2</c:v>
                </c:pt>
                <c:pt idx="5">
                  <c:v>3.6180631120783457E-2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38.044914134742399</c:v>
                </c:pt>
                <c:pt idx="1">
                  <c:v>20.048309178743963</c:v>
                </c:pt>
                <c:pt idx="2">
                  <c:v>20.948616600790515</c:v>
                </c:pt>
                <c:pt idx="3">
                  <c:v>12.23021582733813</c:v>
                </c:pt>
                <c:pt idx="4">
                  <c:v>26.666666666666668</c:v>
                </c:pt>
                <c:pt idx="5">
                  <c:v>19.318181818181817</c:v>
                </c:pt>
                <c:pt idx="6">
                  <c:v>24.43615397659827</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55.416116248348743</c:v>
                </c:pt>
                <c:pt idx="1">
                  <c:v>71.739130434782609</c:v>
                </c:pt>
                <c:pt idx="2">
                  <c:v>65.744400527009233</c:v>
                </c:pt>
                <c:pt idx="3">
                  <c:v>66.546762589928051</c:v>
                </c:pt>
                <c:pt idx="4">
                  <c:v>63.478260869565219</c:v>
                </c:pt>
                <c:pt idx="5">
                  <c:v>70</c:v>
                </c:pt>
                <c:pt idx="6">
                  <c:v>63.489910123791759</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6.2747688243064728</c:v>
                </c:pt>
                <c:pt idx="1">
                  <c:v>7.7294685990338161</c:v>
                </c:pt>
                <c:pt idx="2">
                  <c:v>4.7430830039525684</c:v>
                </c:pt>
                <c:pt idx="3">
                  <c:v>4.9640287769784175</c:v>
                </c:pt>
                <c:pt idx="4">
                  <c:v>7.6811594202898554</c:v>
                </c:pt>
                <c:pt idx="5">
                  <c:v>4.7727272727272734</c:v>
                </c:pt>
                <c:pt idx="6">
                  <c:v>6.0878412752246902</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0.26420079260237783</c:v>
                </c:pt>
                <c:pt idx="1">
                  <c:v>0.48309178743961351</c:v>
                </c:pt>
                <c:pt idx="2">
                  <c:v>8.5638998682476952</c:v>
                </c:pt>
                <c:pt idx="3">
                  <c:v>16.258992805755394</c:v>
                </c:pt>
                <c:pt idx="4">
                  <c:v>2.1739130434782608</c:v>
                </c:pt>
                <c:pt idx="5">
                  <c:v>5.9090909090909092</c:v>
                </c:pt>
                <c:pt idx="6">
                  <c:v>5.9860946243852808</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MARZO 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7.350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229</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7350</v>
      </c>
      <c r="C11" s="133">
        <v>15.111534276387378</v>
      </c>
      <c r="D11" s="133">
        <v>0.9385201305767138</v>
      </c>
      <c r="E11" s="133">
        <v>24.442328618063112</v>
      </c>
      <c r="F11" s="133">
        <v>19.600108813928184</v>
      </c>
      <c r="G11" s="133">
        <v>39.907508161044611</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1430</v>
      </c>
      <c r="C13" s="144">
        <v>64.549895324494059</v>
      </c>
      <c r="D13" s="144">
        <v>3.0704815073272851</v>
      </c>
      <c r="E13" s="144">
        <v>30.495464061409631</v>
      </c>
      <c r="F13" s="144">
        <v>1.884159106769016</v>
      </c>
      <c r="G13" s="144" t="s">
        <v>230</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225</v>
      </c>
      <c r="C15" s="141" t="s">
        <v>225</v>
      </c>
      <c r="D15" s="141" t="s">
        <v>225</v>
      </c>
      <c r="E15" s="141" t="s">
        <v>225</v>
      </c>
      <c r="F15" s="141" t="s">
        <v>230</v>
      </c>
      <c r="G15" s="141" t="s">
        <v>230</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60</v>
      </c>
      <c r="C16" s="141">
        <v>94.827586206896555</v>
      </c>
      <c r="D16" s="141">
        <v>3.4482758620689653</v>
      </c>
      <c r="E16" s="141">
        <v>1.7241379310344827</v>
      </c>
      <c r="F16" s="141" t="s">
        <v>230</v>
      </c>
      <c r="G16" s="141" t="s">
        <v>230</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100</v>
      </c>
      <c r="D17" s="141" t="s">
        <v>230</v>
      </c>
      <c r="E17" s="141" t="s">
        <v>230</v>
      </c>
      <c r="F17" s="141" t="s">
        <v>230</v>
      </c>
      <c r="G17" s="141" t="s">
        <v>230</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20</v>
      </c>
      <c r="C18" s="141">
        <v>100</v>
      </c>
      <c r="D18" s="141" t="s">
        <v>230</v>
      </c>
      <c r="E18" s="141" t="s">
        <v>230</v>
      </c>
      <c r="F18" s="141" t="s">
        <v>230</v>
      </c>
      <c r="G18" s="141" t="s">
        <v>230</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v>40</v>
      </c>
      <c r="C19" s="141">
        <v>100</v>
      </c>
      <c r="D19" s="141" t="s">
        <v>230</v>
      </c>
      <c r="E19" s="141" t="s">
        <v>230</v>
      </c>
      <c r="F19" s="141" t="s">
        <v>230</v>
      </c>
      <c r="G19" s="141" t="s">
        <v>230</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160</v>
      </c>
      <c r="C20" s="141">
        <v>100</v>
      </c>
      <c r="D20" s="141" t="s">
        <v>230</v>
      </c>
      <c r="E20" s="141" t="s">
        <v>230</v>
      </c>
      <c r="F20" s="141" t="s">
        <v>230</v>
      </c>
      <c r="G20" s="141" t="s">
        <v>230</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40</v>
      </c>
      <c r="C21" s="141">
        <v>92.857142857142861</v>
      </c>
      <c r="D21" s="141" t="s">
        <v>230</v>
      </c>
      <c r="E21" s="141">
        <v>7.1428571428571423</v>
      </c>
      <c r="F21" s="141" t="s">
        <v>230</v>
      </c>
      <c r="G21" s="141" t="s">
        <v>230</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220</v>
      </c>
      <c r="C22" s="141">
        <v>51.627906976744185</v>
      </c>
      <c r="D22" s="141" t="s">
        <v>230</v>
      </c>
      <c r="E22" s="141">
        <v>48.372093023255815</v>
      </c>
      <c r="F22" s="141" t="s">
        <v>230</v>
      </c>
      <c r="G22" s="141" t="s">
        <v>230</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320</v>
      </c>
      <c r="C23" s="141">
        <v>52.160493827160494</v>
      </c>
      <c r="D23" s="141">
        <v>5.8641975308641969</v>
      </c>
      <c r="E23" s="141">
        <v>37.654320987654323</v>
      </c>
      <c r="F23" s="141">
        <v>4.3209876543209873</v>
      </c>
      <c r="G23" s="141" t="s">
        <v>230</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30</v>
      </c>
      <c r="C24" s="141">
        <v>41.379310344827587</v>
      </c>
      <c r="D24" s="141" t="s">
        <v>230</v>
      </c>
      <c r="E24" s="141">
        <v>58.620689655172406</v>
      </c>
      <c r="F24" s="141" t="s">
        <v>230</v>
      </c>
      <c r="G24" s="141" t="s">
        <v>230</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80</v>
      </c>
      <c r="C25" s="141">
        <v>98.666666666666671</v>
      </c>
      <c r="D25" s="141" t="s">
        <v>230</v>
      </c>
      <c r="E25" s="141">
        <v>1.3333333333333335</v>
      </c>
      <c r="F25" s="141" t="s">
        <v>230</v>
      </c>
      <c r="G25" s="141" t="s">
        <v>230</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50</v>
      </c>
      <c r="C26" s="141">
        <v>62.962962962962962</v>
      </c>
      <c r="D26" s="141" t="s">
        <v>230</v>
      </c>
      <c r="E26" s="141">
        <v>25.925925925925924</v>
      </c>
      <c r="F26" s="141">
        <v>11.111111111111111</v>
      </c>
      <c r="G26" s="141" t="s">
        <v>230</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310</v>
      </c>
      <c r="C27" s="141">
        <v>33.876221498371336</v>
      </c>
      <c r="D27" s="141">
        <v>7.1661237785016292</v>
      </c>
      <c r="E27" s="141">
        <v>56.677524429967427</v>
      </c>
      <c r="F27" s="141">
        <v>2.2801302931596092</v>
      </c>
      <c r="G27" s="141" t="s">
        <v>230</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2410</v>
      </c>
      <c r="C29" s="144">
        <v>7.7274615704196092</v>
      </c>
      <c r="D29" s="144">
        <v>0.54009140008309098</v>
      </c>
      <c r="E29" s="144">
        <v>36.352305774823428</v>
      </c>
      <c r="F29" s="144">
        <v>27.752388865808058</v>
      </c>
      <c r="G29" s="144">
        <v>27.627752388865805</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260</v>
      </c>
      <c r="C31" s="141">
        <v>18.604651162790699</v>
      </c>
      <c r="D31" s="141">
        <v>1.5503875968992249</v>
      </c>
      <c r="E31" s="141">
        <v>55.038759689922479</v>
      </c>
      <c r="F31" s="141">
        <v>24.806201550387598</v>
      </c>
      <c r="G31" s="141" t="s">
        <v>230</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290</v>
      </c>
      <c r="C32" s="141">
        <v>33.333333333333329</v>
      </c>
      <c r="D32" s="141">
        <v>1.3605442176870748</v>
      </c>
      <c r="E32" s="141">
        <v>52.721088435374156</v>
      </c>
      <c r="F32" s="141">
        <v>12.585034013605442</v>
      </c>
      <c r="G32" s="141" t="s">
        <v>230</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80</v>
      </c>
      <c r="C33" s="141">
        <v>3.8461538461538463</v>
      </c>
      <c r="D33" s="141">
        <v>6.4102564102564097</v>
      </c>
      <c r="E33" s="141">
        <v>55.128205128205131</v>
      </c>
      <c r="F33" s="141">
        <v>34.615384615384613</v>
      </c>
      <c r="G33" s="141" t="s">
        <v>230</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120</v>
      </c>
      <c r="C34" s="141">
        <v>10.743801652892563</v>
      </c>
      <c r="D34" s="141" t="s">
        <v>230</v>
      </c>
      <c r="E34" s="141">
        <v>32.231404958677686</v>
      </c>
      <c r="F34" s="141">
        <v>4.9586776859504136</v>
      </c>
      <c r="G34" s="141">
        <v>52.066115702479344</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420</v>
      </c>
      <c r="C35" s="141">
        <v>4.7961630695443649</v>
      </c>
      <c r="D35" s="141" t="s">
        <v>230</v>
      </c>
      <c r="E35" s="141">
        <v>52.997601918465229</v>
      </c>
      <c r="F35" s="141">
        <v>8.6330935251798557</v>
      </c>
      <c r="G35" s="141">
        <v>33.573141486810556</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980</v>
      </c>
      <c r="C36" s="141" t="s">
        <v>230</v>
      </c>
      <c r="D36" s="141" t="s">
        <v>230</v>
      </c>
      <c r="E36" s="141">
        <v>14.256619144602849</v>
      </c>
      <c r="F36" s="141">
        <v>43.279022403258658</v>
      </c>
      <c r="G36" s="141">
        <v>42.464358452138498</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150</v>
      </c>
      <c r="C37" s="141">
        <v>2.7397260273972601</v>
      </c>
      <c r="D37" s="141" t="s">
        <v>230</v>
      </c>
      <c r="E37" s="141">
        <v>87.671232876712324</v>
      </c>
      <c r="F37" s="141">
        <v>9.5890410958904102</v>
      </c>
      <c r="G37" s="141" t="s">
        <v>230</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80</v>
      </c>
      <c r="C38" s="141" t="s">
        <v>230</v>
      </c>
      <c r="D38" s="141" t="s">
        <v>230</v>
      </c>
      <c r="E38" s="141" t="s">
        <v>230</v>
      </c>
      <c r="F38" s="141">
        <v>70</v>
      </c>
      <c r="G38" s="141">
        <v>30</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30</v>
      </c>
      <c r="C39" s="141" t="s">
        <v>230</v>
      </c>
      <c r="D39" s="141" t="s">
        <v>230</v>
      </c>
      <c r="E39" s="141">
        <v>16</v>
      </c>
      <c r="F39" s="141">
        <v>4</v>
      </c>
      <c r="G39" s="141">
        <v>80</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225</v>
      </c>
      <c r="C40" s="141" t="s">
        <v>230</v>
      </c>
      <c r="D40" s="141" t="s">
        <v>230</v>
      </c>
      <c r="E40" s="141" t="s">
        <v>225</v>
      </c>
      <c r="F40" s="141" t="s">
        <v>225</v>
      </c>
      <c r="G40" s="141" t="s">
        <v>225</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2260</v>
      </c>
      <c r="C42" s="144" t="s">
        <v>230</v>
      </c>
      <c r="D42" s="144">
        <v>0.53191489361702127</v>
      </c>
      <c r="E42" s="144">
        <v>16.976950354609929</v>
      </c>
      <c r="F42" s="144">
        <v>26.640070921985814</v>
      </c>
      <c r="G42" s="144">
        <v>55.851063829787229</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390</v>
      </c>
      <c r="C44" s="141" t="s">
        <v>230</v>
      </c>
      <c r="D44" s="141">
        <v>0.76530612244897955</v>
      </c>
      <c r="E44" s="141">
        <v>9.6938775510204085</v>
      </c>
      <c r="F44" s="141">
        <v>37.244897959183675</v>
      </c>
      <c r="G44" s="141">
        <v>52.295918367346935</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210</v>
      </c>
      <c r="C45" s="141" t="s">
        <v>230</v>
      </c>
      <c r="D45" s="141" t="s">
        <v>230</v>
      </c>
      <c r="E45" s="141">
        <v>6.25</v>
      </c>
      <c r="F45" s="141">
        <v>22.596153846153847</v>
      </c>
      <c r="G45" s="141">
        <v>71.15384615384616</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470</v>
      </c>
      <c r="C46" s="141" t="s">
        <v>230</v>
      </c>
      <c r="D46" s="141" t="s">
        <v>230</v>
      </c>
      <c r="E46" s="141">
        <v>5.0632911392405067</v>
      </c>
      <c r="F46" s="141">
        <v>26.371308016877638</v>
      </c>
      <c r="G46" s="141">
        <v>68.565400843881847</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340</v>
      </c>
      <c r="C47" s="141" t="s">
        <v>230</v>
      </c>
      <c r="D47" s="141">
        <v>2.0467836257309941</v>
      </c>
      <c r="E47" s="141">
        <v>24.561403508771928</v>
      </c>
      <c r="F47" s="141">
        <v>38.304093567251464</v>
      </c>
      <c r="G47" s="141">
        <v>35.087719298245609</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290</v>
      </c>
      <c r="C48" s="141" t="s">
        <v>230</v>
      </c>
      <c r="D48" s="141">
        <v>0.69444444444444442</v>
      </c>
      <c r="E48" s="141">
        <v>39.930555555555557</v>
      </c>
      <c r="F48" s="141">
        <v>35.069444444444443</v>
      </c>
      <c r="G48" s="141">
        <v>24.305555555555554</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50</v>
      </c>
      <c r="C49" s="141" t="s">
        <v>230</v>
      </c>
      <c r="D49" s="141" t="s">
        <v>230</v>
      </c>
      <c r="E49" s="141">
        <v>10</v>
      </c>
      <c r="F49" s="141">
        <v>12</v>
      </c>
      <c r="G49" s="141">
        <v>78</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70</v>
      </c>
      <c r="C50" s="141" t="s">
        <v>230</v>
      </c>
      <c r="D50" s="141" t="s">
        <v>230</v>
      </c>
      <c r="E50" s="141">
        <v>45.205479452054789</v>
      </c>
      <c r="F50" s="141">
        <v>6.8493150684931505</v>
      </c>
      <c r="G50" s="141">
        <v>47.945205479452049</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t="s">
        <v>230</v>
      </c>
      <c r="D51" s="141" t="s">
        <v>230</v>
      </c>
      <c r="E51" s="141">
        <v>39.622641509433961</v>
      </c>
      <c r="F51" s="141">
        <v>9.433962264150944</v>
      </c>
      <c r="G51" s="141">
        <v>50.943396226415096</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240</v>
      </c>
      <c r="C52" s="141" t="s">
        <v>230</v>
      </c>
      <c r="D52" s="141" t="s">
        <v>230</v>
      </c>
      <c r="E52" s="141">
        <v>9.3617021276595747</v>
      </c>
      <c r="F52" s="141">
        <v>5.5319148936170208</v>
      </c>
      <c r="G52" s="141">
        <v>85.106382978723403</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140</v>
      </c>
      <c r="C53" s="141" t="s">
        <v>230</v>
      </c>
      <c r="D53" s="141" t="s">
        <v>230</v>
      </c>
      <c r="E53" s="141">
        <v>19.858156028368796</v>
      </c>
      <c r="F53" s="141">
        <v>15.602836879432624</v>
      </c>
      <c r="G53" s="141">
        <v>64.539007092198588</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1260</v>
      </c>
      <c r="C55" s="144" t="s">
        <v>230</v>
      </c>
      <c r="D55" s="144" t="s">
        <v>230</v>
      </c>
      <c r="E55" s="144">
        <v>8.1210191082802545</v>
      </c>
      <c r="F55" s="144">
        <v>11.544585987261147</v>
      </c>
      <c r="G55" s="144">
        <v>80.334394904458591</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225</v>
      </c>
      <c r="C57" s="141" t="s">
        <v>230</v>
      </c>
      <c r="D57" s="141" t="s">
        <v>230</v>
      </c>
      <c r="E57" s="141" t="s">
        <v>230</v>
      </c>
      <c r="F57" s="141" t="s">
        <v>230</v>
      </c>
      <c r="G57" s="141" t="s">
        <v>225</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300</v>
      </c>
      <c r="C58" s="141" t="s">
        <v>230</v>
      </c>
      <c r="D58" s="141" t="s">
        <v>230</v>
      </c>
      <c r="E58" s="141">
        <v>18.421052631578945</v>
      </c>
      <c r="F58" s="141">
        <v>8.8815789473684212</v>
      </c>
      <c r="G58" s="141">
        <v>72.69736842105263</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90</v>
      </c>
      <c r="C59" s="141" t="s">
        <v>230</v>
      </c>
      <c r="D59" s="141" t="s">
        <v>230</v>
      </c>
      <c r="E59" s="141">
        <v>9.0909090909090917</v>
      </c>
      <c r="F59" s="141">
        <v>2.2727272727272729</v>
      </c>
      <c r="G59" s="141">
        <v>88.63636363636364</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770</v>
      </c>
      <c r="C60" s="141" t="s">
        <v>230</v>
      </c>
      <c r="D60" s="141" t="s">
        <v>230</v>
      </c>
      <c r="E60" s="141">
        <v>4.9414824447334205</v>
      </c>
      <c r="F60" s="141">
        <v>13.784135240572171</v>
      </c>
      <c r="G60" s="141">
        <v>81.274382314694407</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t="s">
        <v>230</v>
      </c>
      <c r="D61" s="141" t="s">
        <v>230</v>
      </c>
      <c r="E61" s="141" t="s">
        <v>230</v>
      </c>
      <c r="F61" s="141">
        <v>11.363636363636363</v>
      </c>
      <c r="G61" s="141">
        <v>88.63636363636364</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4" t="s">
        <v>176</v>
      </c>
      <c r="B66" s="674"/>
      <c r="C66" s="674"/>
      <c r="D66" s="674"/>
      <c r="E66" s="674"/>
      <c r="F66" s="674"/>
      <c r="G66" s="674"/>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7"/>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229</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5" t="s">
        <v>146</v>
      </c>
      <c r="D7" s="675"/>
      <c r="E7" s="675"/>
      <c r="F7" s="675" t="s">
        <v>147</v>
      </c>
      <c r="G7" s="675"/>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7350</v>
      </c>
      <c r="C11" s="621">
        <v>42.369423286180627</v>
      </c>
      <c r="D11" s="621">
        <v>25.680087051142547</v>
      </c>
      <c r="E11" s="621">
        <v>13.356909684439607</v>
      </c>
      <c r="F11" s="621">
        <v>22.266050054406964</v>
      </c>
      <c r="G11" s="621">
        <v>40.927638737758429</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1110</v>
      </c>
      <c r="C13" s="629">
        <v>47.974797479747977</v>
      </c>
      <c r="D13" s="629">
        <v>28.982898289828984</v>
      </c>
      <c r="E13" s="629">
        <v>12.961296129612961</v>
      </c>
      <c r="F13" s="629">
        <v>51.845184518451845</v>
      </c>
      <c r="G13" s="629">
        <v>31.59315931593159</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420</v>
      </c>
      <c r="C14" s="174">
        <v>29.116945107398568</v>
      </c>
      <c r="D14" s="174">
        <v>16.467780429594274</v>
      </c>
      <c r="E14" s="174">
        <v>9.0692124105011924</v>
      </c>
      <c r="F14" s="174">
        <v>47.494033412887823</v>
      </c>
      <c r="G14" s="174">
        <v>28.639618138424822</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130</v>
      </c>
      <c r="C15" s="174">
        <v>53.6</v>
      </c>
      <c r="D15" s="174">
        <v>31.2</v>
      </c>
      <c r="E15" s="174">
        <v>2.4</v>
      </c>
      <c r="F15" s="174">
        <v>47.199999999999996</v>
      </c>
      <c r="G15" s="174">
        <v>48.8</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120</v>
      </c>
      <c r="C16" s="174">
        <v>64.65517241379311</v>
      </c>
      <c r="D16" s="174">
        <v>33.620689655172413</v>
      </c>
      <c r="E16" s="174">
        <v>24.137931034482758</v>
      </c>
      <c r="F16" s="174">
        <v>38.793103448275865</v>
      </c>
      <c r="G16" s="174">
        <v>47.413793103448278</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100</v>
      </c>
      <c r="C17" s="174">
        <v>68.367346938775512</v>
      </c>
      <c r="D17" s="174">
        <v>33.673469387755098</v>
      </c>
      <c r="E17" s="174">
        <v>27.551020408163261</v>
      </c>
      <c r="F17" s="174">
        <v>64.285714285714292</v>
      </c>
      <c r="G17" s="174">
        <v>24.489795918367346</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70</v>
      </c>
      <c r="C18" s="174">
        <v>57.534246575342465</v>
      </c>
      <c r="D18" s="174">
        <v>45.205479452054789</v>
      </c>
      <c r="E18" s="174" t="s">
        <v>230</v>
      </c>
      <c r="F18" s="174">
        <v>72.602739726027394</v>
      </c>
      <c r="G18" s="174">
        <v>10.95890410958904</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50</v>
      </c>
      <c r="C19" s="174">
        <v>78.84615384615384</v>
      </c>
      <c r="D19" s="174">
        <v>61.53846153846154</v>
      </c>
      <c r="E19" s="174">
        <v>17.307692307692307</v>
      </c>
      <c r="F19" s="174">
        <v>40.384615384615387</v>
      </c>
      <c r="G19" s="174">
        <v>32.692307692307693</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50</v>
      </c>
      <c r="C20" s="174">
        <v>53.191489361702125</v>
      </c>
      <c r="D20" s="174">
        <v>42.553191489361701</v>
      </c>
      <c r="E20" s="174">
        <v>10.638297872340425</v>
      </c>
      <c r="F20" s="174">
        <v>74.468085106382972</v>
      </c>
      <c r="G20" s="174">
        <v>21.276595744680851</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40</v>
      </c>
      <c r="C21" s="174">
        <v>30.232558139534881</v>
      </c>
      <c r="D21" s="174">
        <v>25.581395348837212</v>
      </c>
      <c r="E21" s="174">
        <v>4.6511627906976747</v>
      </c>
      <c r="F21" s="174">
        <v>53.488372093023251</v>
      </c>
      <c r="G21" s="174">
        <v>30.232558139534881</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30</v>
      </c>
      <c r="C22" s="174">
        <v>73.529411764705884</v>
      </c>
      <c r="D22" s="174">
        <v>64.705882352941174</v>
      </c>
      <c r="E22" s="174" t="s">
        <v>230</v>
      </c>
      <c r="F22" s="174">
        <v>91.17647058823529</v>
      </c>
      <c r="G22" s="174" t="s">
        <v>230</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30</v>
      </c>
      <c r="C23" s="174">
        <v>84</v>
      </c>
      <c r="D23" s="174">
        <v>16</v>
      </c>
      <c r="E23" s="174">
        <v>68</v>
      </c>
      <c r="F23" s="174">
        <v>24</v>
      </c>
      <c r="G23" s="174">
        <v>52</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20</v>
      </c>
      <c r="C24" s="174">
        <v>50</v>
      </c>
      <c r="D24" s="174">
        <v>4.5454545454545459</v>
      </c>
      <c r="E24" s="174">
        <v>45.454545454545453</v>
      </c>
      <c r="F24" s="174">
        <v>59.090909090909093</v>
      </c>
      <c r="G24" s="174">
        <v>36.363636363636367</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60</v>
      </c>
      <c r="C25" s="174">
        <v>42.105263157894733</v>
      </c>
      <c r="D25" s="174">
        <v>33.333333333333329</v>
      </c>
      <c r="E25" s="174">
        <v>8.7719298245614024</v>
      </c>
      <c r="F25" s="174">
        <v>49.122807017543856</v>
      </c>
      <c r="G25" s="174">
        <v>38.596491228070171</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231</v>
      </c>
      <c r="B26" s="173" t="s">
        <v>231</v>
      </c>
      <c r="C26" s="174" t="s">
        <v>231</v>
      </c>
      <c r="D26" s="174" t="s">
        <v>231</v>
      </c>
      <c r="E26" s="174" t="s">
        <v>231</v>
      </c>
      <c r="F26" s="174" t="s">
        <v>231</v>
      </c>
      <c r="G26" s="174" t="s">
        <v>231</v>
      </c>
      <c r="H26" s="611"/>
      <c r="I26" s="611"/>
      <c r="J26" s="611"/>
      <c r="K26" s="611"/>
      <c r="L26" s="601"/>
      <c r="M26" s="601"/>
      <c r="N26" s="601"/>
      <c r="O26" s="613"/>
      <c r="P26" s="613"/>
      <c r="Q26" s="613"/>
      <c r="R26" s="613"/>
      <c r="S26" s="613"/>
      <c r="T26" s="613"/>
      <c r="U26" s="613"/>
      <c r="V26" s="613"/>
      <c r="W26" s="613"/>
      <c r="X26" s="613"/>
      <c r="Y26" s="381"/>
      <c r="Z26" s="601"/>
      <c r="AA26" s="613"/>
    </row>
    <row r="27" spans="1:27" s="626" customFormat="1" ht="12" customHeight="1" x14ac:dyDescent="0.3">
      <c r="A27" s="627" t="s">
        <v>197</v>
      </c>
      <c r="B27" s="628">
        <v>70</v>
      </c>
      <c r="C27" s="629">
        <v>46.376811594202898</v>
      </c>
      <c r="D27" s="629" t="s">
        <v>225</v>
      </c>
      <c r="E27" s="629" t="s">
        <v>225</v>
      </c>
      <c r="F27" s="629">
        <v>49.275362318840585</v>
      </c>
      <c r="G27" s="629">
        <v>36.231884057971016</v>
      </c>
      <c r="H27" s="622"/>
      <c r="I27" s="622"/>
      <c r="J27" s="622"/>
      <c r="K27" s="622"/>
      <c r="L27" s="623"/>
      <c r="M27" s="623"/>
      <c r="N27" s="623"/>
      <c r="O27" s="630"/>
      <c r="P27" s="630"/>
      <c r="Q27" s="630"/>
      <c r="R27" s="630"/>
      <c r="S27" s="630"/>
      <c r="T27" s="630"/>
      <c r="U27" s="630"/>
      <c r="V27" s="630"/>
      <c r="W27" s="630"/>
      <c r="X27" s="630"/>
      <c r="Y27" s="625"/>
      <c r="Z27" s="623"/>
      <c r="AA27" s="630"/>
    </row>
    <row r="28" spans="1:27" s="612" customFormat="1" ht="12" customHeight="1" x14ac:dyDescent="0.3">
      <c r="A28" s="172" t="s">
        <v>231</v>
      </c>
      <c r="B28" s="173" t="s">
        <v>231</v>
      </c>
      <c r="C28" s="174" t="s">
        <v>231</v>
      </c>
      <c r="D28" s="174" t="s">
        <v>231</v>
      </c>
      <c r="E28" s="174" t="s">
        <v>231</v>
      </c>
      <c r="F28" s="174" t="s">
        <v>231</v>
      </c>
      <c r="G28" s="174" t="s">
        <v>231</v>
      </c>
      <c r="H28" s="611"/>
      <c r="I28" s="611"/>
      <c r="J28" s="611"/>
      <c r="K28" s="611"/>
      <c r="L28" s="601"/>
      <c r="M28" s="601"/>
      <c r="N28" s="601"/>
      <c r="O28" s="613"/>
      <c r="P28" s="613"/>
      <c r="Q28" s="613"/>
      <c r="R28" s="613"/>
      <c r="S28" s="613"/>
      <c r="T28" s="613"/>
      <c r="U28" s="613"/>
      <c r="V28" s="613"/>
      <c r="W28" s="613"/>
      <c r="X28" s="613"/>
      <c r="Y28" s="381"/>
      <c r="Z28" s="601"/>
      <c r="AA28" s="613"/>
    </row>
    <row r="29" spans="1:27" s="626" customFormat="1" ht="12" customHeight="1" x14ac:dyDescent="0.3">
      <c r="A29" s="627" t="s">
        <v>198</v>
      </c>
      <c r="B29" s="628">
        <v>1800</v>
      </c>
      <c r="C29" s="629">
        <v>38.007790762381752</v>
      </c>
      <c r="D29" s="629">
        <v>23.038397328881469</v>
      </c>
      <c r="E29" s="629">
        <v>12.020033388981636</v>
      </c>
      <c r="F29" s="629">
        <v>26.989426822481917</v>
      </c>
      <c r="G29" s="629">
        <v>41.346688925987756</v>
      </c>
      <c r="H29" s="622"/>
      <c r="I29" s="622"/>
      <c r="J29" s="622"/>
      <c r="K29" s="622"/>
      <c r="L29" s="623"/>
      <c r="M29" s="623"/>
      <c r="N29" s="623"/>
      <c r="O29" s="630"/>
      <c r="P29" s="630"/>
      <c r="Q29" s="630"/>
      <c r="R29" s="630"/>
      <c r="S29" s="630"/>
      <c r="T29" s="630"/>
      <c r="U29" s="630"/>
      <c r="V29" s="630"/>
      <c r="W29" s="630"/>
      <c r="X29" s="630"/>
      <c r="Y29" s="625"/>
      <c r="Z29" s="623"/>
      <c r="AA29" s="630"/>
    </row>
    <row r="30" spans="1:27" s="612" customFormat="1" ht="12" customHeight="1" x14ac:dyDescent="0.3">
      <c r="A30" s="172" t="s">
        <v>199</v>
      </c>
      <c r="B30" s="173">
        <v>600</v>
      </c>
      <c r="C30" s="174">
        <v>32.268907563025209</v>
      </c>
      <c r="D30" s="174">
        <v>15.966386554621847</v>
      </c>
      <c r="E30" s="174">
        <v>11.596638655462185</v>
      </c>
      <c r="F30" s="174">
        <v>19.831932773109244</v>
      </c>
      <c r="G30" s="174">
        <v>38.655462184873954</v>
      </c>
      <c r="H30" s="611"/>
      <c r="I30" s="611"/>
      <c r="J30" s="611"/>
      <c r="K30" s="611"/>
      <c r="L30" s="601"/>
      <c r="M30" s="601"/>
      <c r="N30" s="601"/>
      <c r="O30" s="613"/>
      <c r="P30" s="613"/>
      <c r="Q30" s="613"/>
      <c r="R30" s="613"/>
      <c r="S30" s="613"/>
      <c r="T30" s="613"/>
      <c r="U30" s="613"/>
      <c r="V30" s="613"/>
      <c r="W30" s="613"/>
      <c r="X30" s="613"/>
      <c r="Y30" s="381"/>
      <c r="Z30" s="601"/>
      <c r="AA30" s="613"/>
    </row>
    <row r="31" spans="1:27" s="612" customFormat="1" ht="12" customHeight="1" x14ac:dyDescent="0.3">
      <c r="A31" s="172" t="s">
        <v>200</v>
      </c>
      <c r="B31" s="173">
        <v>220</v>
      </c>
      <c r="C31" s="174">
        <v>46.543778801843317</v>
      </c>
      <c r="D31" s="174">
        <v>13.82488479262673</v>
      </c>
      <c r="E31" s="174">
        <v>29.032258064516132</v>
      </c>
      <c r="F31" s="174">
        <v>32.718894009216591</v>
      </c>
      <c r="G31" s="174">
        <v>54.838709677419352</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190</v>
      </c>
      <c r="C32" s="174">
        <v>45.549738219895289</v>
      </c>
      <c r="D32" s="174">
        <v>33.507853403141361</v>
      </c>
      <c r="E32" s="174">
        <v>10.99476439790576</v>
      </c>
      <c r="F32" s="174">
        <v>26.701570680628272</v>
      </c>
      <c r="G32" s="174">
        <v>42.931937172774873</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150</v>
      </c>
      <c r="C33" s="174">
        <v>39.735099337748345</v>
      </c>
      <c r="D33" s="174">
        <v>32.450331125827816</v>
      </c>
      <c r="E33" s="174">
        <v>6.6225165562913908</v>
      </c>
      <c r="F33" s="174">
        <v>41.721854304635762</v>
      </c>
      <c r="G33" s="174">
        <v>23.841059602649008</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140</v>
      </c>
      <c r="C34" s="174">
        <v>52.205882352941181</v>
      </c>
      <c r="D34" s="174">
        <v>47.058823529411761</v>
      </c>
      <c r="E34" s="174">
        <v>1.4705882352941175</v>
      </c>
      <c r="F34" s="174">
        <v>47.794117647058826</v>
      </c>
      <c r="G34" s="174">
        <v>35.294117647058826</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100</v>
      </c>
      <c r="C35" s="174">
        <v>56.000000000000007</v>
      </c>
      <c r="D35" s="174">
        <v>39</v>
      </c>
      <c r="E35" s="174">
        <v>14.000000000000002</v>
      </c>
      <c r="F35" s="174">
        <v>21</v>
      </c>
      <c r="G35" s="174">
        <v>62</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100</v>
      </c>
      <c r="C36" s="174">
        <v>31.313131313131315</v>
      </c>
      <c r="D36" s="174">
        <v>18.181818181818183</v>
      </c>
      <c r="E36" s="174">
        <v>9.0909090909090917</v>
      </c>
      <c r="F36" s="174">
        <v>34.343434343434339</v>
      </c>
      <c r="G36" s="174">
        <v>36.363636363636367</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70</v>
      </c>
      <c r="C37" s="174">
        <v>25.352112676056336</v>
      </c>
      <c r="D37" s="174">
        <v>9.8591549295774641</v>
      </c>
      <c r="E37" s="174">
        <v>14.084507042253522</v>
      </c>
      <c r="F37" s="174">
        <v>14.084507042253522</v>
      </c>
      <c r="G37" s="174">
        <v>46.478873239436616</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70</v>
      </c>
      <c r="C38" s="174">
        <v>12.121212121212121</v>
      </c>
      <c r="D38" s="174">
        <v>6.0606060606060606</v>
      </c>
      <c r="E38" s="174">
        <v>4.5454545454545459</v>
      </c>
      <c r="F38" s="174">
        <v>19.696969696969695</v>
      </c>
      <c r="G38" s="174">
        <v>25.757575757575758</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50</v>
      </c>
      <c r="C39" s="174">
        <v>13.461538461538462</v>
      </c>
      <c r="D39" s="174">
        <v>3.8461538461538463</v>
      </c>
      <c r="E39" s="174">
        <v>9.6153846153846168</v>
      </c>
      <c r="F39" s="174">
        <v>3.8461538461538463</v>
      </c>
      <c r="G39" s="174">
        <v>80.769230769230774</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50</v>
      </c>
      <c r="C40" s="174">
        <v>45.098039215686278</v>
      </c>
      <c r="D40" s="174">
        <v>37.254901960784316</v>
      </c>
      <c r="E40" s="174">
        <v>7.8431372549019605</v>
      </c>
      <c r="F40" s="174">
        <v>35.294117647058826</v>
      </c>
      <c r="G40" s="174">
        <v>17.647058823529413</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20</v>
      </c>
      <c r="C41" s="174">
        <v>35</v>
      </c>
      <c r="D41" s="174">
        <v>30</v>
      </c>
      <c r="E41" s="174">
        <v>5</v>
      </c>
      <c r="F41" s="174">
        <v>20</v>
      </c>
      <c r="G41" s="174">
        <v>50</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196</v>
      </c>
      <c r="B42" s="173">
        <v>50</v>
      </c>
      <c r="C42" s="174">
        <v>45.833333333333329</v>
      </c>
      <c r="D42" s="174">
        <v>35.416666666666671</v>
      </c>
      <c r="E42" s="174">
        <v>10.416666666666668</v>
      </c>
      <c r="F42" s="174">
        <v>31.25</v>
      </c>
      <c r="G42" s="174">
        <v>39.583333333333329</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231</v>
      </c>
      <c r="B43" s="173" t="s">
        <v>231</v>
      </c>
      <c r="C43" s="174" t="s">
        <v>231</v>
      </c>
      <c r="D43" s="174" t="s">
        <v>231</v>
      </c>
      <c r="E43" s="174" t="s">
        <v>231</v>
      </c>
      <c r="F43" s="174" t="s">
        <v>231</v>
      </c>
      <c r="G43" s="174" t="s">
        <v>231</v>
      </c>
      <c r="H43" s="611"/>
      <c r="I43" s="611"/>
      <c r="J43" s="611"/>
      <c r="K43" s="611"/>
      <c r="L43" s="601"/>
      <c r="M43" s="601"/>
      <c r="N43" s="601"/>
      <c r="O43" s="613"/>
      <c r="P43" s="613"/>
      <c r="Q43" s="613"/>
      <c r="R43" s="613"/>
      <c r="S43" s="613"/>
      <c r="T43" s="613"/>
      <c r="U43" s="613"/>
      <c r="V43" s="613"/>
      <c r="W43" s="613"/>
      <c r="X43" s="613"/>
      <c r="Y43" s="381"/>
      <c r="Z43" s="601"/>
      <c r="AA43" s="613"/>
    </row>
    <row r="44" spans="1:27" s="626" customFormat="1" ht="12" customHeight="1" x14ac:dyDescent="0.3">
      <c r="A44" s="627" t="s">
        <v>211</v>
      </c>
      <c r="B44" s="628">
        <v>1440</v>
      </c>
      <c r="C44" s="629">
        <v>59.750173490631511</v>
      </c>
      <c r="D44" s="629">
        <v>33.518390006939626</v>
      </c>
      <c r="E44" s="629">
        <v>24.774462179042331</v>
      </c>
      <c r="F44" s="629">
        <v>21.582234559333795</v>
      </c>
      <c r="G44" s="629">
        <v>47.120055517002079</v>
      </c>
      <c r="H44" s="622"/>
      <c r="I44" s="622"/>
      <c r="J44" s="622"/>
      <c r="K44" s="622"/>
      <c r="L44" s="623"/>
      <c r="M44" s="623"/>
      <c r="N44" s="623"/>
      <c r="O44" s="630"/>
      <c r="P44" s="630"/>
      <c r="Q44" s="630"/>
      <c r="R44" s="630"/>
      <c r="S44" s="630"/>
      <c r="T44" s="630"/>
      <c r="U44" s="630"/>
      <c r="V44" s="630"/>
      <c r="W44" s="630"/>
      <c r="X44" s="630"/>
      <c r="Y44" s="625"/>
      <c r="Z44" s="623"/>
      <c r="AA44" s="630"/>
    </row>
    <row r="45" spans="1:27" s="612" customFormat="1" ht="12" customHeight="1" x14ac:dyDescent="0.3">
      <c r="A45" s="172" t="s">
        <v>212</v>
      </c>
      <c r="B45" s="173">
        <v>400</v>
      </c>
      <c r="C45" s="174">
        <v>62.025316455696199</v>
      </c>
      <c r="D45" s="174">
        <v>28.101265822784811</v>
      </c>
      <c r="E45" s="174">
        <v>33.924050632911388</v>
      </c>
      <c r="F45" s="174">
        <v>7.0886075949367093</v>
      </c>
      <c r="G45" s="174">
        <v>64.556962025316452</v>
      </c>
      <c r="H45" s="611"/>
      <c r="I45" s="611"/>
      <c r="J45" s="611"/>
      <c r="K45" s="611"/>
      <c r="L45" s="601"/>
      <c r="M45" s="601"/>
      <c r="N45" s="601"/>
      <c r="O45" s="613"/>
      <c r="P45" s="613"/>
      <c r="Q45" s="613"/>
      <c r="R45" s="613"/>
      <c r="S45" s="613"/>
      <c r="T45" s="613"/>
      <c r="U45" s="613"/>
      <c r="V45" s="613"/>
      <c r="W45" s="613"/>
      <c r="X45" s="613"/>
      <c r="Y45" s="381"/>
      <c r="Z45" s="601"/>
      <c r="AA45" s="613"/>
    </row>
    <row r="46" spans="1:27" s="612" customFormat="1" ht="12" customHeight="1" x14ac:dyDescent="0.3">
      <c r="A46" s="172" t="s">
        <v>213</v>
      </c>
      <c r="B46" s="173">
        <v>170</v>
      </c>
      <c r="C46" s="174">
        <v>57.058823529411761</v>
      </c>
      <c r="D46" s="174">
        <v>44.117647058823529</v>
      </c>
      <c r="E46" s="174">
        <v>11.76470588235294</v>
      </c>
      <c r="F46" s="174">
        <v>44.705882352941181</v>
      </c>
      <c r="G46" s="174">
        <v>15.882352941176469</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130</v>
      </c>
      <c r="C47" s="174">
        <v>50.769230769230766</v>
      </c>
      <c r="D47" s="174">
        <v>42.307692307692307</v>
      </c>
      <c r="E47" s="174">
        <v>3.0769230769230771</v>
      </c>
      <c r="F47" s="174">
        <v>12.307692307692308</v>
      </c>
      <c r="G47" s="174">
        <v>70</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120</v>
      </c>
      <c r="C48" s="174">
        <v>17.241379310344829</v>
      </c>
      <c r="D48" s="174">
        <v>11.206896551724139</v>
      </c>
      <c r="E48" s="174">
        <v>4.3103448275862073</v>
      </c>
      <c r="F48" s="174">
        <v>17.241379310344829</v>
      </c>
      <c r="G48" s="174">
        <v>31.03448275862069</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100</v>
      </c>
      <c r="C49" s="174">
        <v>61.855670103092784</v>
      </c>
      <c r="D49" s="174">
        <v>27.835051546391753</v>
      </c>
      <c r="E49" s="174">
        <v>30.927835051546392</v>
      </c>
      <c r="F49" s="174">
        <v>10.309278350515463</v>
      </c>
      <c r="G49" s="174">
        <v>30.927835051546392</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100</v>
      </c>
      <c r="C50" s="174">
        <v>98.94736842105263</v>
      </c>
      <c r="D50" s="174">
        <v>41.05263157894737</v>
      </c>
      <c r="E50" s="174">
        <v>57.894736842105267</v>
      </c>
      <c r="F50" s="174">
        <v>1.0526315789473684</v>
      </c>
      <c r="G50" s="174">
        <v>80</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90</v>
      </c>
      <c r="C51" s="174">
        <v>52.12765957446809</v>
      </c>
      <c r="D51" s="174">
        <v>32.978723404255319</v>
      </c>
      <c r="E51" s="174">
        <v>19.148936170212767</v>
      </c>
      <c r="F51" s="174">
        <v>51.063829787234042</v>
      </c>
      <c r="G51" s="174">
        <v>27.659574468085108</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70</v>
      </c>
      <c r="C52" s="174">
        <v>96.969696969696969</v>
      </c>
      <c r="D52" s="174">
        <v>46.969696969696969</v>
      </c>
      <c r="E52" s="174">
        <v>48.484848484848484</v>
      </c>
      <c r="F52" s="174">
        <v>27.27272727272727</v>
      </c>
      <c r="G52" s="174">
        <v>34.848484848484851</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60</v>
      </c>
      <c r="C53" s="174">
        <v>37.5</v>
      </c>
      <c r="D53" s="174">
        <v>17.857142857142858</v>
      </c>
      <c r="E53" s="174">
        <v>17.857142857142858</v>
      </c>
      <c r="F53" s="174">
        <v>44.642857142857146</v>
      </c>
      <c r="G53" s="174">
        <v>28.571428571428569</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50</v>
      </c>
      <c r="C54" s="174">
        <v>57.446808510638306</v>
      </c>
      <c r="D54" s="174">
        <v>55.319148936170215</v>
      </c>
      <c r="E54" s="174">
        <v>2.1276595744680851</v>
      </c>
      <c r="F54" s="174">
        <v>8.5106382978723403</v>
      </c>
      <c r="G54" s="174">
        <v>44.680851063829785</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50</v>
      </c>
      <c r="C55" s="174">
        <v>73.333333333333329</v>
      </c>
      <c r="D55" s="174">
        <v>40</v>
      </c>
      <c r="E55" s="174">
        <v>33.333333333333329</v>
      </c>
      <c r="F55" s="174">
        <v>13.333333333333334</v>
      </c>
      <c r="G55" s="174">
        <v>71.111111111111114</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223</v>
      </c>
      <c r="B56" s="173">
        <v>40</v>
      </c>
      <c r="C56" s="174">
        <v>56.410256410256409</v>
      </c>
      <c r="D56" s="174">
        <v>28.205128205128204</v>
      </c>
      <c r="E56" s="174">
        <v>28.205128205128204</v>
      </c>
      <c r="F56" s="174">
        <v>46.153846153846153</v>
      </c>
      <c r="G56" s="174">
        <v>35.897435897435898</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196</v>
      </c>
      <c r="B57" s="173">
        <v>90</v>
      </c>
      <c r="C57" s="174">
        <v>69.230769230769226</v>
      </c>
      <c r="D57" s="174">
        <v>39.560439560439562</v>
      </c>
      <c r="E57" s="174">
        <v>24.175824175824175</v>
      </c>
      <c r="F57" s="174">
        <v>45.054945054945058</v>
      </c>
      <c r="G57" s="174">
        <v>35.164835164835168</v>
      </c>
      <c r="H57" s="611"/>
      <c r="I57" s="611"/>
      <c r="J57" s="611"/>
      <c r="K57" s="611"/>
      <c r="L57" s="601"/>
      <c r="M57" s="601"/>
      <c r="N57" s="601"/>
      <c r="O57" s="613"/>
      <c r="P57" s="613"/>
      <c r="Q57" s="613"/>
      <c r="R57" s="613"/>
      <c r="S57" s="613"/>
      <c r="T57" s="613"/>
      <c r="U57" s="613"/>
      <c r="V57" s="613"/>
      <c r="W57" s="613"/>
      <c r="X57" s="613"/>
      <c r="Y57" s="381"/>
      <c r="Z57" s="601"/>
      <c r="AA57" s="613"/>
    </row>
    <row r="58" spans="1:251" s="612" customFormat="1" ht="12" customHeight="1" x14ac:dyDescent="0.3">
      <c r="A58" s="172" t="s">
        <v>231</v>
      </c>
      <c r="B58" s="173" t="s">
        <v>231</v>
      </c>
      <c r="C58" s="174" t="s">
        <v>231</v>
      </c>
      <c r="D58" s="174" t="s">
        <v>231</v>
      </c>
      <c r="E58" s="174" t="s">
        <v>231</v>
      </c>
      <c r="F58" s="174" t="s">
        <v>231</v>
      </c>
      <c r="G58" s="174" t="s">
        <v>231</v>
      </c>
      <c r="H58" s="611"/>
      <c r="I58" s="611"/>
      <c r="J58" s="611"/>
      <c r="K58" s="611"/>
      <c r="L58" s="601"/>
      <c r="M58" s="601"/>
      <c r="N58" s="601"/>
      <c r="O58" s="613"/>
      <c r="P58" s="613"/>
      <c r="Q58" s="613"/>
      <c r="R58" s="613"/>
      <c r="S58" s="613"/>
      <c r="T58" s="613"/>
      <c r="U58" s="613"/>
      <c r="V58" s="613"/>
      <c r="W58" s="613"/>
      <c r="X58" s="613"/>
      <c r="Y58" s="381"/>
      <c r="Z58" s="601"/>
      <c r="AA58" s="613"/>
    </row>
    <row r="59" spans="1:251" s="626" customFormat="1" ht="12" customHeight="1" x14ac:dyDescent="0.3">
      <c r="A59" s="627" t="s">
        <v>224</v>
      </c>
      <c r="B59" s="628">
        <v>2930</v>
      </c>
      <c r="C59" s="629">
        <v>34.287661895023859</v>
      </c>
      <c r="D59" s="629">
        <v>21.94955691888207</v>
      </c>
      <c r="E59" s="629">
        <v>8.8957055214723919</v>
      </c>
      <c r="F59" s="629">
        <v>7.8732106339468295</v>
      </c>
      <c r="G59" s="629">
        <v>41.274710293115206</v>
      </c>
      <c r="H59" s="622"/>
      <c r="I59" s="622"/>
      <c r="J59" s="622"/>
      <c r="K59" s="622"/>
      <c r="L59" s="623"/>
      <c r="M59" s="623"/>
      <c r="N59" s="623"/>
      <c r="O59" s="630"/>
      <c r="P59" s="630"/>
      <c r="Q59" s="630"/>
      <c r="R59" s="630"/>
      <c r="S59" s="630"/>
      <c r="T59" s="630"/>
      <c r="U59" s="630"/>
      <c r="V59" s="630"/>
      <c r="W59" s="630"/>
      <c r="X59" s="630"/>
      <c r="Y59" s="625"/>
      <c r="Z59" s="623"/>
      <c r="AA59" s="630"/>
    </row>
    <row r="60" spans="1:251" s="612" customFormat="1" ht="12" customHeight="1" x14ac:dyDescent="0.3">
      <c r="A60" s="172" t="s">
        <v>231</v>
      </c>
      <c r="B60" s="173" t="s">
        <v>231</v>
      </c>
      <c r="C60" s="174" t="s">
        <v>231</v>
      </c>
      <c r="D60" s="174" t="s">
        <v>231</v>
      </c>
      <c r="E60" s="174" t="s">
        <v>231</v>
      </c>
      <c r="F60" s="174" t="s">
        <v>231</v>
      </c>
      <c r="G60" s="174" t="s">
        <v>231</v>
      </c>
      <c r="H60" s="611"/>
      <c r="I60" s="611"/>
      <c r="J60" s="611"/>
      <c r="K60" s="611"/>
      <c r="L60" s="601"/>
      <c r="M60" s="601"/>
      <c r="N60" s="601"/>
      <c r="O60" s="613"/>
      <c r="P60" s="613"/>
      <c r="Q60" s="613"/>
      <c r="R60" s="613"/>
      <c r="S60" s="613"/>
      <c r="T60" s="613"/>
      <c r="U60" s="613"/>
      <c r="V60" s="613"/>
      <c r="W60" s="613"/>
      <c r="X60" s="613"/>
      <c r="Y60" s="381"/>
      <c r="Z60" s="601"/>
      <c r="AA60" s="613"/>
    </row>
    <row r="61" spans="1:251" s="431" customFormat="1" ht="5.0999999999999996" customHeight="1" x14ac:dyDescent="0.3">
      <c r="A61" s="455"/>
      <c r="B61" s="456"/>
      <c r="C61" s="457"/>
      <c r="D61" s="457"/>
      <c r="E61" s="457"/>
      <c r="F61" s="457"/>
      <c r="G61" s="457"/>
    </row>
    <row r="62" spans="1:251" s="431" customFormat="1" ht="5.0999999999999996" customHeight="1" x14ac:dyDescent="0.3">
      <c r="A62" s="458"/>
      <c r="B62" s="459"/>
      <c r="C62" s="459"/>
      <c r="D62" s="459"/>
      <c r="E62" s="459"/>
      <c r="F62" s="459"/>
      <c r="G62" s="459"/>
    </row>
    <row r="63" spans="1:251" s="395" customFormat="1" ht="12" customHeight="1" x14ac:dyDescent="0.3">
      <c r="A63" s="673" t="s">
        <v>161</v>
      </c>
      <c r="B63" s="673"/>
      <c r="C63" s="673"/>
      <c r="D63" s="673"/>
      <c r="E63" s="673"/>
      <c r="F63" s="673"/>
      <c r="G63" s="673"/>
      <c r="H63" s="391"/>
      <c r="I63" s="391"/>
      <c r="J63" s="391"/>
      <c r="K63" s="392"/>
      <c r="L63" s="392"/>
      <c r="M63" s="392"/>
      <c r="N63" s="392"/>
      <c r="O63" s="392"/>
      <c r="P63" s="392"/>
      <c r="Q63" s="393"/>
      <c r="R63" s="394"/>
      <c r="S63" s="394"/>
      <c r="T63" s="394"/>
      <c r="U63" s="394"/>
      <c r="V63" s="394"/>
      <c r="W63" s="394"/>
      <c r="X63" s="394"/>
      <c r="Y63" s="394"/>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c r="CB63" s="392"/>
      <c r="CC63" s="392"/>
      <c r="CD63" s="392"/>
      <c r="CE63" s="392"/>
      <c r="CF63" s="392"/>
      <c r="CG63" s="392"/>
      <c r="CH63" s="392"/>
      <c r="CI63" s="392"/>
      <c r="CJ63" s="392"/>
      <c r="CK63" s="392"/>
      <c r="CL63" s="392"/>
      <c r="CM63" s="392"/>
      <c r="CN63" s="392"/>
      <c r="CO63" s="392"/>
      <c r="CP63" s="392"/>
      <c r="CQ63" s="392"/>
      <c r="CR63" s="392"/>
      <c r="CS63" s="392"/>
      <c r="CT63" s="392"/>
      <c r="CU63" s="392"/>
      <c r="CV63" s="392"/>
      <c r="CW63" s="392"/>
      <c r="CX63" s="392"/>
      <c r="CY63" s="392"/>
      <c r="CZ63" s="392"/>
      <c r="DA63" s="392"/>
      <c r="DB63" s="392"/>
      <c r="DC63" s="392"/>
      <c r="DD63" s="392"/>
      <c r="DE63" s="392"/>
      <c r="DF63" s="392"/>
      <c r="DG63" s="392"/>
      <c r="DH63" s="392"/>
      <c r="DI63" s="392"/>
      <c r="DJ63" s="392"/>
      <c r="DK63" s="392"/>
      <c r="DL63" s="392"/>
      <c r="DM63" s="392"/>
      <c r="DN63" s="392"/>
      <c r="DO63" s="392"/>
      <c r="DP63" s="392"/>
      <c r="DQ63" s="392"/>
      <c r="DR63" s="392"/>
      <c r="DS63" s="392"/>
      <c r="DT63" s="392"/>
      <c r="DU63" s="392"/>
      <c r="DV63" s="392"/>
      <c r="DW63" s="392"/>
      <c r="DX63" s="392"/>
      <c r="DY63" s="392"/>
      <c r="DZ63" s="392"/>
      <c r="EA63" s="392"/>
      <c r="EB63" s="392"/>
      <c r="EC63" s="392"/>
      <c r="ED63" s="392"/>
      <c r="EE63" s="392"/>
      <c r="EF63" s="392"/>
      <c r="EG63" s="392"/>
      <c r="EH63" s="392"/>
      <c r="EI63" s="392"/>
      <c r="EJ63" s="392"/>
      <c r="EK63" s="392"/>
      <c r="EL63" s="392"/>
      <c r="EM63" s="392"/>
      <c r="EN63" s="392"/>
      <c r="EO63" s="392"/>
      <c r="EP63" s="392"/>
      <c r="EQ63" s="392"/>
      <c r="ER63" s="392"/>
      <c r="ES63" s="392"/>
      <c r="ET63" s="392"/>
      <c r="EU63" s="392"/>
      <c r="EV63" s="392"/>
      <c r="EW63" s="392"/>
      <c r="EX63" s="392"/>
      <c r="EY63" s="392"/>
      <c r="EZ63" s="392"/>
      <c r="FA63" s="392"/>
      <c r="FB63" s="392"/>
      <c r="FC63" s="392"/>
      <c r="FD63" s="392"/>
      <c r="FE63" s="392"/>
      <c r="FF63" s="392"/>
      <c r="FG63" s="392"/>
      <c r="FH63" s="392"/>
      <c r="FI63" s="392"/>
      <c r="FJ63" s="392"/>
      <c r="FK63" s="392"/>
      <c r="FL63" s="392"/>
      <c r="FM63" s="392"/>
      <c r="FN63" s="392"/>
      <c r="FO63" s="392"/>
      <c r="FP63" s="392"/>
      <c r="FQ63" s="392"/>
      <c r="FR63" s="392"/>
      <c r="FS63" s="392"/>
      <c r="FT63" s="392"/>
      <c r="FU63" s="392"/>
      <c r="FV63" s="392"/>
      <c r="FW63" s="392"/>
      <c r="FX63" s="392"/>
      <c r="FY63" s="392"/>
      <c r="FZ63" s="392"/>
      <c r="GA63" s="392"/>
      <c r="GB63" s="392"/>
      <c r="GC63" s="392"/>
      <c r="GD63" s="392"/>
      <c r="GE63" s="392"/>
      <c r="GF63" s="392"/>
      <c r="GG63" s="392"/>
      <c r="GH63" s="392"/>
      <c r="GI63" s="392"/>
      <c r="GJ63" s="392"/>
      <c r="GK63" s="392"/>
      <c r="GL63" s="392"/>
      <c r="GM63" s="392"/>
      <c r="GN63" s="392"/>
      <c r="GO63" s="392"/>
      <c r="GP63" s="392"/>
      <c r="GQ63" s="392"/>
      <c r="GR63" s="392"/>
      <c r="GS63" s="392"/>
      <c r="GT63" s="392"/>
      <c r="GU63" s="392"/>
      <c r="GV63" s="392"/>
      <c r="GW63" s="392"/>
      <c r="GX63" s="392"/>
      <c r="GY63" s="392"/>
      <c r="GZ63" s="392"/>
      <c r="HA63" s="392"/>
      <c r="HB63" s="392"/>
      <c r="HC63" s="392"/>
      <c r="HD63" s="392"/>
      <c r="HE63" s="392"/>
      <c r="HF63" s="392"/>
      <c r="HG63" s="392"/>
      <c r="HH63" s="392"/>
      <c r="HI63" s="392"/>
      <c r="HJ63" s="392"/>
      <c r="HK63" s="392"/>
      <c r="HL63" s="392"/>
      <c r="HM63" s="392"/>
      <c r="HN63" s="392"/>
      <c r="HO63" s="392"/>
      <c r="HP63" s="392"/>
      <c r="HQ63" s="392"/>
      <c r="HR63" s="392"/>
      <c r="HS63" s="392"/>
      <c r="HT63" s="392"/>
      <c r="HU63" s="392"/>
      <c r="HV63" s="392"/>
      <c r="HW63" s="392"/>
      <c r="HX63" s="392"/>
      <c r="HY63" s="392"/>
      <c r="HZ63" s="392"/>
      <c r="IA63" s="392"/>
      <c r="IB63" s="392"/>
      <c r="IC63" s="392"/>
      <c r="ID63" s="392"/>
      <c r="IE63" s="392"/>
      <c r="IF63" s="392"/>
      <c r="IG63" s="392"/>
      <c r="IH63" s="392"/>
      <c r="II63" s="392"/>
      <c r="IJ63" s="392"/>
      <c r="IK63" s="392"/>
      <c r="IL63" s="392"/>
      <c r="IM63" s="392"/>
      <c r="IN63" s="392"/>
      <c r="IO63" s="392"/>
      <c r="IP63" s="392"/>
      <c r="IQ63" s="392"/>
    </row>
    <row r="64" spans="1:251" s="395" customFormat="1" ht="12" customHeight="1" x14ac:dyDescent="0.3">
      <c r="A64" s="673" t="s">
        <v>162</v>
      </c>
      <c r="B64" s="673"/>
      <c r="C64" s="673"/>
      <c r="D64" s="673"/>
      <c r="E64" s="673"/>
      <c r="F64" s="673"/>
      <c r="G64" s="673"/>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4" s="399" customFormat="1" ht="21.95" customHeight="1" x14ac:dyDescent="0.3">
      <c r="A65" s="677" t="s">
        <v>173</v>
      </c>
      <c r="B65" s="677"/>
      <c r="C65" s="677"/>
      <c r="D65" s="677"/>
      <c r="E65" s="677"/>
      <c r="F65" s="677"/>
      <c r="G65" s="677"/>
      <c r="H65" s="398"/>
      <c r="I65" s="398"/>
      <c r="J65" s="398"/>
    </row>
    <row r="66" spans="1:24" s="400" customFormat="1" ht="12" customHeight="1" x14ac:dyDescent="0.3">
      <c r="A66" s="674" t="s">
        <v>176</v>
      </c>
      <c r="B66" s="674"/>
      <c r="C66" s="674"/>
      <c r="D66" s="674"/>
      <c r="E66" s="674"/>
      <c r="F66" s="674"/>
      <c r="G66" s="674"/>
      <c r="N66" s="401"/>
      <c r="O66" s="402"/>
      <c r="P66" s="402"/>
      <c r="Q66" s="402"/>
      <c r="R66" s="402"/>
      <c r="S66" s="402"/>
      <c r="T66" s="402"/>
      <c r="U66" s="402"/>
      <c r="V66" s="402"/>
      <c r="W66" s="402"/>
      <c r="X66" s="402"/>
    </row>
    <row r="67" spans="1:24" x14ac:dyDescent="0.25">
      <c r="A67" s="5"/>
      <c r="B67" s="5"/>
      <c r="C67" s="6"/>
      <c r="D67" s="7"/>
      <c r="E67" s="7"/>
      <c r="F67" s="5"/>
      <c r="G67" s="5"/>
    </row>
  </sheetData>
  <mergeCells count="8">
    <mergeCell ref="A2:G2"/>
    <mergeCell ref="B7:B8"/>
    <mergeCell ref="C7:E7"/>
    <mergeCell ref="A66:G66"/>
    <mergeCell ref="F7:G7"/>
    <mergeCell ref="A65:G65"/>
    <mergeCell ref="A64:G64"/>
    <mergeCell ref="A63:G6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228</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229</v>
      </c>
      <c r="C7" s="682"/>
      <c r="D7" s="684" t="s">
        <v>232</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7350</v>
      </c>
      <c r="C11" s="133">
        <v>1000</v>
      </c>
      <c r="D11" s="606">
        <v>23010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2370</v>
      </c>
      <c r="C13" s="137">
        <v>322.63329706202393</v>
      </c>
      <c r="D13" s="605">
        <v>6790</v>
      </c>
      <c r="E13" s="137">
        <v>294.93307839388143</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1880</v>
      </c>
      <c r="C15" s="515">
        <v>255.98476605005439</v>
      </c>
      <c r="D15" s="523">
        <v>5570</v>
      </c>
      <c r="E15" s="515">
        <v>242.09108291326265</v>
      </c>
      <c r="F15" s="524"/>
      <c r="G15" s="525"/>
      <c r="Q15" s="20"/>
      <c r="R15" s="176"/>
      <c r="S15" s="176"/>
      <c r="T15" s="176"/>
      <c r="U15" s="176"/>
      <c r="V15" s="176"/>
      <c r="W15" s="176"/>
      <c r="X15" s="176"/>
      <c r="Y15" s="176"/>
    </row>
    <row r="16" spans="1:26" s="526" customFormat="1" ht="15" customHeight="1" x14ac:dyDescent="0.3">
      <c r="A16" s="522" t="s">
        <v>5</v>
      </c>
      <c r="B16" s="523">
        <v>490</v>
      </c>
      <c r="C16" s="515">
        <v>66.648531011969538</v>
      </c>
      <c r="D16" s="523">
        <v>1220</v>
      </c>
      <c r="E16" s="515">
        <v>52.841995480618806</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4980</v>
      </c>
      <c r="C18" s="531">
        <v>677.36670293797613</v>
      </c>
      <c r="D18" s="519">
        <v>16230</v>
      </c>
      <c r="E18" s="531">
        <v>705.06692160611851</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880</v>
      </c>
      <c r="C20" s="515">
        <v>119.55930359085963</v>
      </c>
      <c r="D20" s="523">
        <v>2540</v>
      </c>
      <c r="E20" s="515">
        <v>110.46410568399097</v>
      </c>
      <c r="F20" s="533"/>
      <c r="G20" s="534"/>
      <c r="Q20" s="75"/>
      <c r="R20" s="56"/>
      <c r="S20" s="56"/>
      <c r="T20" s="56"/>
      <c r="U20" s="56"/>
      <c r="V20" s="56"/>
      <c r="W20" s="56"/>
      <c r="X20" s="56"/>
      <c r="Y20" s="56"/>
    </row>
    <row r="21" spans="1:30" s="535" customFormat="1" ht="15" customHeight="1" x14ac:dyDescent="0.3">
      <c r="A21" s="532" t="s">
        <v>8</v>
      </c>
      <c r="B21" s="523">
        <v>1480</v>
      </c>
      <c r="C21" s="515">
        <v>201.03373231773665</v>
      </c>
      <c r="D21" s="523">
        <v>5250</v>
      </c>
      <c r="E21" s="515">
        <v>227.96801668694593</v>
      </c>
      <c r="F21" s="533"/>
      <c r="G21" s="534"/>
      <c r="Q21" s="142"/>
      <c r="R21" s="536"/>
      <c r="S21" s="536"/>
      <c r="T21" s="536"/>
      <c r="U21" s="536"/>
      <c r="V21" s="536"/>
      <c r="W21" s="536"/>
      <c r="X21" s="536"/>
      <c r="Y21" s="536"/>
    </row>
    <row r="22" spans="1:30" s="510" customFormat="1" ht="15" customHeight="1" x14ac:dyDescent="0.3">
      <c r="A22" s="522" t="s">
        <v>84</v>
      </c>
      <c r="B22" s="523">
        <v>1940</v>
      </c>
      <c r="C22" s="515">
        <v>264.14581066376496</v>
      </c>
      <c r="D22" s="523">
        <v>5850</v>
      </c>
      <c r="E22" s="515">
        <v>254.21519207370068</v>
      </c>
      <c r="F22" s="533"/>
      <c r="G22" s="534"/>
      <c r="H22" s="535"/>
      <c r="Q22" s="511"/>
      <c r="R22" s="512"/>
      <c r="S22" s="512"/>
      <c r="T22" s="512"/>
      <c r="U22" s="512"/>
      <c r="V22" s="512"/>
      <c r="W22" s="512"/>
      <c r="X22" s="512"/>
      <c r="Y22" s="512"/>
    </row>
    <row r="23" spans="1:30" s="535" customFormat="1" ht="15" customHeight="1" x14ac:dyDescent="0.3">
      <c r="A23" s="537" t="s">
        <v>9</v>
      </c>
      <c r="B23" s="523">
        <v>680</v>
      </c>
      <c r="C23" s="515">
        <v>92.627856365614804</v>
      </c>
      <c r="D23" s="523">
        <v>2590</v>
      </c>
      <c r="E23" s="515">
        <v>112.41960716148097</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4410</v>
      </c>
      <c r="C27" s="515">
        <v>599.42872687704028</v>
      </c>
      <c r="D27" s="523">
        <v>13760</v>
      </c>
      <c r="E27" s="515">
        <v>598.03580740483233</v>
      </c>
      <c r="F27" s="533"/>
      <c r="G27" s="534"/>
      <c r="H27" s="535"/>
      <c r="Q27" s="19"/>
      <c r="R27" s="176"/>
      <c r="S27" s="176"/>
      <c r="T27" s="176"/>
      <c r="U27" s="176"/>
      <c r="V27" s="176"/>
      <c r="W27" s="176"/>
      <c r="X27" s="176"/>
      <c r="Y27" s="176"/>
    </row>
    <row r="28" spans="1:30" s="510" customFormat="1" ht="15" customHeight="1" x14ac:dyDescent="0.3">
      <c r="A28" s="538" t="s">
        <v>12</v>
      </c>
      <c r="B28" s="523">
        <v>1300</v>
      </c>
      <c r="C28" s="515">
        <v>177.09466811751903</v>
      </c>
      <c r="D28" s="523">
        <v>4130</v>
      </c>
      <c r="E28" s="515">
        <v>179.38466886841647</v>
      </c>
      <c r="F28" s="533"/>
      <c r="G28" s="534"/>
      <c r="H28" s="535"/>
      <c r="Q28" s="511"/>
      <c r="R28" s="512"/>
      <c r="S28" s="512"/>
      <c r="T28" s="512"/>
      <c r="U28" s="512"/>
      <c r="V28" s="512"/>
      <c r="W28" s="512"/>
      <c r="X28" s="512"/>
      <c r="Y28" s="512"/>
    </row>
    <row r="29" spans="1:30" s="510" customFormat="1" ht="15" customHeight="1" x14ac:dyDescent="0.3">
      <c r="A29" s="538" t="s">
        <v>13</v>
      </c>
      <c r="B29" s="523">
        <v>1640</v>
      </c>
      <c r="C29" s="515">
        <v>223.47660500544069</v>
      </c>
      <c r="D29" s="523">
        <v>5120</v>
      </c>
      <c r="E29" s="515">
        <v>222.57952372675126</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176</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229</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7350</v>
      </c>
      <c r="C11" s="563">
        <v>80.209466811751909</v>
      </c>
      <c r="D11" s="563">
        <v>12.540805223068553</v>
      </c>
      <c r="E11" s="563">
        <v>1.1561479869423286</v>
      </c>
      <c r="F11" s="563">
        <v>6.0935799782372149</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2370</v>
      </c>
      <c r="C13" s="615">
        <v>81.281618887015171</v>
      </c>
      <c r="D13" s="615">
        <v>14.881956155143339</v>
      </c>
      <c r="E13" s="615">
        <v>0.63237774030354132</v>
      </c>
      <c r="F13" s="615">
        <v>3.2040472175379429</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1880</v>
      </c>
      <c r="C15" s="464">
        <v>80.446333687566423</v>
      </c>
      <c r="D15" s="464">
        <v>17.640807651434645</v>
      </c>
      <c r="E15" s="464">
        <v>0.6376195536663124</v>
      </c>
      <c r="F15" s="464">
        <v>1.2752391073326248</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490</v>
      </c>
      <c r="C16" s="464">
        <v>84.489795918367349</v>
      </c>
      <c r="D16" s="464">
        <v>4.2857142857142856</v>
      </c>
      <c r="E16" s="464">
        <v>0.61224489795918369</v>
      </c>
      <c r="F16" s="464">
        <v>10.612244897959183</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4980</v>
      </c>
      <c r="C18" s="615">
        <v>79.698795180722897</v>
      </c>
      <c r="D18" s="615">
        <v>11.42570281124498</v>
      </c>
      <c r="E18" s="615">
        <v>1.4056224899598393</v>
      </c>
      <c r="F18" s="615">
        <v>7.4698795180722897</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880</v>
      </c>
      <c r="C20" s="464">
        <v>86.348122866894201</v>
      </c>
      <c r="D20" s="464">
        <v>4.0955631399317403</v>
      </c>
      <c r="E20" s="464">
        <v>0.79635949943117168</v>
      </c>
      <c r="F20" s="464">
        <v>8.7599544937428906</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1480</v>
      </c>
      <c r="C21" s="464">
        <v>94.046008119079843</v>
      </c>
      <c r="D21" s="464">
        <v>5.006765899864682</v>
      </c>
      <c r="E21" s="464">
        <v>0.94722598105548039</v>
      </c>
      <c r="F21" s="464" t="s">
        <v>230</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1940</v>
      </c>
      <c r="C22" s="464">
        <v>71.06076210092688</v>
      </c>
      <c r="D22" s="464">
        <v>17.971163748712669</v>
      </c>
      <c r="E22" s="464">
        <v>1.3903192584963955</v>
      </c>
      <c r="F22" s="464">
        <v>9.5777548918640569</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680</v>
      </c>
      <c r="C23" s="464">
        <v>64.610866372980908</v>
      </c>
      <c r="D23" s="464">
        <v>16.152716593245227</v>
      </c>
      <c r="E23" s="464">
        <v>3.2305433186490458</v>
      </c>
      <c r="F23" s="464">
        <v>16.005873715124817</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4410</v>
      </c>
      <c r="C27" s="464">
        <v>86.725663716814154</v>
      </c>
      <c r="D27" s="464">
        <v>6.8073519400953035</v>
      </c>
      <c r="E27" s="464">
        <v>1.6564556387565239</v>
      </c>
      <c r="F27" s="464">
        <v>4.8105287043340139</v>
      </c>
      <c r="G27" s="220"/>
      <c r="H27" s="145"/>
      <c r="I27" s="145"/>
      <c r="J27" s="145"/>
      <c r="K27" s="145"/>
      <c r="L27" s="145"/>
      <c r="M27" s="124"/>
      <c r="N27" s="125"/>
      <c r="O27" s="125"/>
      <c r="P27" s="125"/>
      <c r="Q27" s="125"/>
      <c r="R27" s="125"/>
      <c r="S27" s="125"/>
      <c r="T27" s="125"/>
      <c r="U27" s="125"/>
      <c r="V27" s="465"/>
    </row>
    <row r="28" spans="1:247" x14ac:dyDescent="0.25">
      <c r="A28" s="494" t="s">
        <v>12</v>
      </c>
      <c r="B28" s="470">
        <v>1300</v>
      </c>
      <c r="C28" s="464">
        <v>73.425499231950837</v>
      </c>
      <c r="D28" s="464">
        <v>18.27956989247312</v>
      </c>
      <c r="E28" s="464">
        <v>0.61443932411674351</v>
      </c>
      <c r="F28" s="464">
        <v>7.6804915514592942</v>
      </c>
      <c r="G28" s="220"/>
      <c r="H28" s="145"/>
      <c r="I28" s="145"/>
      <c r="J28" s="145"/>
      <c r="K28" s="145"/>
      <c r="L28" s="145"/>
      <c r="M28" s="460"/>
      <c r="N28" s="462"/>
      <c r="O28" s="462"/>
      <c r="P28" s="462"/>
      <c r="Q28" s="462"/>
      <c r="R28" s="462"/>
      <c r="S28" s="462"/>
      <c r="T28" s="462"/>
      <c r="U28" s="462"/>
      <c r="V28" s="465"/>
    </row>
    <row r="29" spans="1:247" x14ac:dyDescent="0.25">
      <c r="A29" s="494" t="s">
        <v>13</v>
      </c>
      <c r="B29" s="470">
        <v>1640</v>
      </c>
      <c r="C29" s="464">
        <v>68.107121119902615</v>
      </c>
      <c r="D29" s="464">
        <v>23.371880706025564</v>
      </c>
      <c r="E29" s="464">
        <v>0.24345709068776628</v>
      </c>
      <c r="F29" s="464">
        <v>8.2775410833840528</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176</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1514</v>
      </c>
      <c r="C131" s="633">
        <v>576</v>
      </c>
      <c r="D131" s="633">
        <v>839</v>
      </c>
      <c r="E131" s="633">
        <v>95</v>
      </c>
      <c r="F131" s="633">
        <v>4</v>
      </c>
      <c r="G131" s="638">
        <v>38.044914134742399</v>
      </c>
      <c r="H131" s="638">
        <v>55.416116248348743</v>
      </c>
      <c r="I131" s="638">
        <v>6.2747688243064728</v>
      </c>
      <c r="J131" s="638">
        <v>0.26420079260237783</v>
      </c>
    </row>
    <row r="132" spans="1:23" s="631" customFormat="1" x14ac:dyDescent="0.25">
      <c r="A132" s="639" t="s">
        <v>5</v>
      </c>
      <c r="B132" s="633">
        <v>414</v>
      </c>
      <c r="C132" s="633">
        <v>83</v>
      </c>
      <c r="D132" s="633">
        <v>297</v>
      </c>
      <c r="E132" s="633">
        <v>32</v>
      </c>
      <c r="F132" s="633">
        <v>2</v>
      </c>
      <c r="G132" s="638">
        <v>20.048309178743963</v>
      </c>
      <c r="H132" s="638">
        <v>71.739130434782609</v>
      </c>
      <c r="I132" s="638">
        <v>7.7294685990338161</v>
      </c>
      <c r="J132" s="638">
        <v>0.48309178743961351</v>
      </c>
    </row>
    <row r="133" spans="1:23" s="631" customFormat="1" x14ac:dyDescent="0.25">
      <c r="A133" s="639" t="s">
        <v>7</v>
      </c>
      <c r="B133" s="633">
        <v>759</v>
      </c>
      <c r="C133" s="633">
        <v>159</v>
      </c>
      <c r="D133" s="633">
        <v>499</v>
      </c>
      <c r="E133" s="633">
        <v>36</v>
      </c>
      <c r="F133" s="633">
        <v>65</v>
      </c>
      <c r="G133" s="638">
        <v>20.948616600790515</v>
      </c>
      <c r="H133" s="638">
        <v>65.744400527009233</v>
      </c>
      <c r="I133" s="638">
        <v>4.7430830039525684</v>
      </c>
      <c r="J133" s="638">
        <v>8.5638998682476952</v>
      </c>
    </row>
    <row r="134" spans="1:23" s="631" customFormat="1" x14ac:dyDescent="0.25">
      <c r="A134" s="639" t="s">
        <v>83</v>
      </c>
      <c r="B134" s="633">
        <v>1390</v>
      </c>
      <c r="C134" s="633">
        <v>170</v>
      </c>
      <c r="D134" s="633">
        <v>925</v>
      </c>
      <c r="E134" s="633">
        <v>69</v>
      </c>
      <c r="F134" s="633">
        <v>226</v>
      </c>
      <c r="G134" s="638">
        <v>12.23021582733813</v>
      </c>
      <c r="H134" s="638">
        <v>66.546762589928051</v>
      </c>
      <c r="I134" s="638">
        <v>4.9640287769784175</v>
      </c>
      <c r="J134" s="638">
        <v>16.258992805755394</v>
      </c>
    </row>
    <row r="135" spans="1:23" s="631" customFormat="1" ht="26.25" x14ac:dyDescent="0.25">
      <c r="A135" s="640" t="s">
        <v>169</v>
      </c>
      <c r="B135" s="633">
        <v>1380</v>
      </c>
      <c r="C135" s="633">
        <v>368</v>
      </c>
      <c r="D135" s="633">
        <v>876</v>
      </c>
      <c r="E135" s="633">
        <v>106</v>
      </c>
      <c r="F135" s="633">
        <v>30</v>
      </c>
      <c r="G135" s="638">
        <v>26.666666666666668</v>
      </c>
      <c r="H135" s="638">
        <v>63.478260869565219</v>
      </c>
      <c r="I135" s="638">
        <v>7.6811594202898554</v>
      </c>
      <c r="J135" s="638">
        <v>2.1739130434782608</v>
      </c>
    </row>
    <row r="136" spans="1:23" s="631" customFormat="1" ht="26.25" x14ac:dyDescent="0.25">
      <c r="A136" s="641" t="s">
        <v>170</v>
      </c>
      <c r="B136" s="633">
        <v>440</v>
      </c>
      <c r="C136" s="633">
        <v>85</v>
      </c>
      <c r="D136" s="633">
        <v>308</v>
      </c>
      <c r="E136" s="633">
        <v>21</v>
      </c>
      <c r="F136" s="633">
        <v>26</v>
      </c>
      <c r="G136" s="638">
        <v>19.318181818181817</v>
      </c>
      <c r="H136" s="638">
        <v>70</v>
      </c>
      <c r="I136" s="638">
        <v>4.7727272727272734</v>
      </c>
      <c r="J136" s="638">
        <v>5.9090909090909092</v>
      </c>
    </row>
    <row r="137" spans="1:23" s="631" customFormat="1" x14ac:dyDescent="0.25">
      <c r="A137" s="639" t="s">
        <v>104</v>
      </c>
      <c r="B137" s="633">
        <v>5897</v>
      </c>
      <c r="C137" s="633">
        <v>1441</v>
      </c>
      <c r="D137" s="633">
        <v>3744</v>
      </c>
      <c r="E137" s="633">
        <v>359</v>
      </c>
      <c r="F137" s="633">
        <v>353</v>
      </c>
      <c r="G137" s="638">
        <v>24.43615397659827</v>
      </c>
      <c r="H137" s="638">
        <v>63.489910123791759</v>
      </c>
      <c r="I137" s="638">
        <v>6.0878412752246902</v>
      </c>
      <c r="J137" s="638">
        <v>5.9860946243852808</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179</v>
      </c>
      <c r="E2" t="str">
        <f>MID(D2,1,3)</f>
        <v>mar</v>
      </c>
    </row>
    <row r="3" spans="2:7" x14ac:dyDescent="0.3">
      <c r="C3" s="616"/>
      <c r="D3" s="567" t="s">
        <v>180</v>
      </c>
    </row>
    <row r="4" spans="2:7" x14ac:dyDescent="0.3">
      <c r="B4" t="s">
        <v>41</v>
      </c>
      <c r="C4" s="565" t="s">
        <v>174</v>
      </c>
      <c r="D4" t="str">
        <f>CONCATENATE(C4&amp;" "&amp;$C$2)</f>
        <v>Marzo 2022</v>
      </c>
      <c r="E4" s="4" t="str">
        <f>UPPER(C4)</f>
        <v>MARZO</v>
      </c>
    </row>
    <row r="5" spans="2:7" x14ac:dyDescent="0.3">
      <c r="C5" s="565" t="s">
        <v>175</v>
      </c>
      <c r="D5" t="str">
        <f>CONCATENATE(LOWER(C4)&amp;" "&amp;$C$2)</f>
        <v>marzo 2022</v>
      </c>
      <c r="E5" s="4" t="str">
        <f>UPPER(C4)</f>
        <v>MARZO</v>
      </c>
      <c r="F5" t="str">
        <f>UPPER(C5)</f>
        <v>APRILE</v>
      </c>
      <c r="G5" t="str">
        <f>UPPER(C6)</f>
        <v>MAGGIO</v>
      </c>
    </row>
    <row r="6" spans="2:7" x14ac:dyDescent="0.3">
      <c r="C6" s="565" t="s">
        <v>177</v>
      </c>
      <c r="D6" s="4" t="str">
        <f>CONCATENATE(LOWER(C4)&amp; " - "&amp;LOWER(C6) &amp; " "&amp;C2)</f>
        <v>marzo - maggio 2022</v>
      </c>
      <c r="E6" s="4" t="str">
        <f>LOWER(C4)</f>
        <v>marzo</v>
      </c>
      <c r="F6" t="str">
        <f>LOWER(C5)</f>
        <v>aprile</v>
      </c>
      <c r="G6" t="str">
        <f>LOWER(C6)</f>
        <v>maggio</v>
      </c>
    </row>
    <row r="7" spans="2:7" x14ac:dyDescent="0.3">
      <c r="B7" t="s">
        <v>42</v>
      </c>
      <c r="C7" s="566" t="s">
        <v>178</v>
      </c>
      <c r="D7" t="str">
        <f>CONCATENATE(LOWER(C4)&amp;" "&amp;LOWER(C6))</f>
        <v>marzo maggio</v>
      </c>
      <c r="E7" t="str">
        <f>UPPER(C7)</f>
        <v>MARZO - MAGGIO 2022</v>
      </c>
    </row>
    <row r="8" spans="2:7" x14ac:dyDescent="0.3">
      <c r="D8" s="4" t="str">
        <f>CONCATENATE(E2&amp;" - "&amp;D3)</f>
        <v>mar - mag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181</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226</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227</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228</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229</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229</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7350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1430</v>
      </c>
      <c r="D13" s="36">
        <v>19.491294885745376</v>
      </c>
      <c r="E13" s="37"/>
      <c r="H13" s="42"/>
      <c r="I13" s="42"/>
      <c r="J13" s="42"/>
      <c r="K13" s="42"/>
      <c r="L13" s="42"/>
      <c r="M13" s="42"/>
    </row>
    <row r="14" spans="1:25" s="49" customFormat="1" ht="15" customHeight="1" x14ac:dyDescent="0.3">
      <c r="A14" s="45">
        <v>1</v>
      </c>
      <c r="B14" s="46" t="s">
        <v>45</v>
      </c>
      <c r="C14" s="47" t="s">
        <v>225</v>
      </c>
      <c r="D14" s="48" t="s">
        <v>225</v>
      </c>
      <c r="E14" s="46"/>
      <c r="H14" s="50"/>
      <c r="I14" s="50"/>
      <c r="J14" s="50"/>
      <c r="K14" s="50"/>
      <c r="L14" s="50"/>
      <c r="M14" s="50"/>
    </row>
    <row r="15" spans="1:25" s="49" customFormat="1" ht="15" customHeight="1" x14ac:dyDescent="0.3">
      <c r="A15" s="45">
        <v>2</v>
      </c>
      <c r="B15" s="46" t="s">
        <v>130</v>
      </c>
      <c r="C15" s="47">
        <v>430</v>
      </c>
      <c r="D15" s="48">
        <v>5.903155603917301</v>
      </c>
      <c r="E15" s="46"/>
      <c r="H15" s="51"/>
      <c r="I15" s="51"/>
      <c r="J15" s="51"/>
      <c r="K15" s="51"/>
      <c r="L15" s="51"/>
      <c r="M15" s="51"/>
    </row>
    <row r="16" spans="1:25" s="55" customFormat="1" ht="15" customHeight="1" x14ac:dyDescent="0.3">
      <c r="A16" s="52">
        <v>3</v>
      </c>
      <c r="B16" s="53" t="s">
        <v>51</v>
      </c>
      <c r="C16" s="47">
        <v>990</v>
      </c>
      <c r="D16" s="48">
        <v>13.465723612622416</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2410</v>
      </c>
      <c r="D18" s="36">
        <v>32.739390642002178</v>
      </c>
      <c r="E18" s="37"/>
      <c r="H18" s="42"/>
      <c r="I18" s="42"/>
      <c r="J18" s="42"/>
      <c r="K18" s="42"/>
      <c r="L18" s="42"/>
      <c r="M18" s="42"/>
    </row>
    <row r="19" spans="1:13" s="49" customFormat="1" ht="15" customHeight="1" x14ac:dyDescent="0.3">
      <c r="A19" s="52">
        <v>4</v>
      </c>
      <c r="B19" s="53" t="s">
        <v>46</v>
      </c>
      <c r="C19" s="47">
        <v>630</v>
      </c>
      <c r="D19" s="48">
        <v>8.5554951033732305</v>
      </c>
      <c r="E19" s="46"/>
      <c r="H19" s="51"/>
      <c r="I19" s="51"/>
      <c r="J19" s="51"/>
      <c r="K19" s="51"/>
      <c r="L19" s="51"/>
      <c r="M19" s="51"/>
    </row>
    <row r="20" spans="1:13" s="55" customFormat="1" ht="15" customHeight="1" x14ac:dyDescent="0.3">
      <c r="A20" s="52">
        <v>5</v>
      </c>
      <c r="B20" s="53" t="s">
        <v>53</v>
      </c>
      <c r="C20" s="47">
        <v>1780</v>
      </c>
      <c r="D20" s="48">
        <v>24.183895538628946</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2260</v>
      </c>
      <c r="D22" s="36">
        <v>30.685527747551689</v>
      </c>
      <c r="E22" s="37"/>
      <c r="H22" s="42"/>
      <c r="I22" s="42"/>
      <c r="J22" s="42"/>
      <c r="K22" s="42"/>
      <c r="L22" s="42"/>
      <c r="M22" s="42"/>
    </row>
    <row r="23" spans="1:13" s="49" customFormat="1" ht="15" customHeight="1" x14ac:dyDescent="0.3">
      <c r="A23" s="45">
        <v>6</v>
      </c>
      <c r="B23" s="53" t="s">
        <v>55</v>
      </c>
      <c r="C23" s="47">
        <v>1100</v>
      </c>
      <c r="D23" s="48">
        <v>14.961915125136017</v>
      </c>
      <c r="E23" s="46"/>
      <c r="H23" s="59"/>
      <c r="I23" s="59"/>
      <c r="J23" s="59"/>
      <c r="K23" s="59"/>
      <c r="L23" s="59"/>
      <c r="M23" s="59"/>
    </row>
    <row r="24" spans="1:13" s="55" customFormat="1" ht="15" customHeight="1" x14ac:dyDescent="0.3">
      <c r="A24" s="45">
        <v>7</v>
      </c>
      <c r="B24" s="46" t="s">
        <v>128</v>
      </c>
      <c r="C24" s="47">
        <v>1160</v>
      </c>
      <c r="D24" s="48">
        <v>15.72361262241567</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1260</v>
      </c>
      <c r="D26" s="36">
        <v>17.083786724700762</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2370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370</v>
      </c>
      <c r="D32" s="56">
        <v>15.387858347386171</v>
      </c>
      <c r="H32" s="50"/>
      <c r="I32" s="50"/>
      <c r="J32" s="50"/>
      <c r="K32" s="50"/>
      <c r="L32" s="50"/>
      <c r="M32" s="50"/>
    </row>
    <row r="33" spans="1:13" s="49" customFormat="1" ht="12.75" hidden="1" customHeight="1" x14ac:dyDescent="0.3">
      <c r="A33" s="76">
        <v>1</v>
      </c>
      <c r="B33" s="77" t="s">
        <v>45</v>
      </c>
      <c r="C33" s="78" t="s">
        <v>225</v>
      </c>
      <c r="D33" s="50" t="s">
        <v>225</v>
      </c>
      <c r="H33" s="50"/>
      <c r="I33" s="50"/>
      <c r="J33" s="50"/>
      <c r="K33" s="50"/>
      <c r="L33" s="50"/>
      <c r="M33" s="50"/>
    </row>
    <row r="34" spans="1:13" s="49" customFormat="1" ht="12" hidden="1" x14ac:dyDescent="0.3">
      <c r="A34" s="76">
        <v>2</v>
      </c>
      <c r="B34" s="77" t="s">
        <v>50</v>
      </c>
      <c r="C34" s="78">
        <v>110</v>
      </c>
      <c r="D34" s="50">
        <v>4.4688026981450255</v>
      </c>
      <c r="H34" s="51"/>
      <c r="I34" s="51"/>
      <c r="J34" s="51"/>
      <c r="K34" s="51"/>
      <c r="L34" s="51"/>
      <c r="M34" s="51"/>
    </row>
    <row r="35" spans="1:13" s="49" customFormat="1" ht="12.75" hidden="1" customHeight="1" x14ac:dyDescent="0.3">
      <c r="A35" s="79">
        <v>3</v>
      </c>
      <c r="B35" s="80" t="s">
        <v>51</v>
      </c>
      <c r="C35" s="78">
        <v>260</v>
      </c>
      <c r="D35" s="50">
        <v>10.792580101180437</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160</v>
      </c>
      <c r="D37" s="56">
        <v>6.8296795952782459</v>
      </c>
      <c r="H37" s="50"/>
      <c r="I37" s="50"/>
      <c r="J37" s="50"/>
      <c r="K37" s="50"/>
      <c r="L37" s="50"/>
      <c r="M37" s="50"/>
    </row>
    <row r="38" spans="1:13" s="49" customFormat="1" ht="12.75" hidden="1" customHeight="1" x14ac:dyDescent="0.3">
      <c r="A38" s="79">
        <v>4</v>
      </c>
      <c r="B38" s="80" t="s">
        <v>46</v>
      </c>
      <c r="C38" s="78">
        <v>110</v>
      </c>
      <c r="D38" s="50">
        <v>4.5952782462057336</v>
      </c>
      <c r="H38" s="51"/>
      <c r="I38" s="51"/>
      <c r="J38" s="51"/>
      <c r="K38" s="51"/>
      <c r="L38" s="51"/>
      <c r="M38" s="51"/>
    </row>
    <row r="39" spans="1:13" s="49" customFormat="1" ht="12" hidden="1" x14ac:dyDescent="0.3">
      <c r="A39" s="79">
        <v>5</v>
      </c>
      <c r="B39" s="80" t="s">
        <v>53</v>
      </c>
      <c r="C39" s="78">
        <v>50</v>
      </c>
      <c r="D39" s="50">
        <v>2.2344013490725128</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1700</v>
      </c>
      <c r="D41" s="56">
        <v>71.458684654300157</v>
      </c>
      <c r="H41" s="59"/>
      <c r="I41" s="59"/>
      <c r="J41" s="59"/>
      <c r="K41" s="59"/>
      <c r="L41" s="59"/>
      <c r="M41" s="59"/>
    </row>
    <row r="42" spans="1:13" s="49" customFormat="1" ht="12.75" hidden="1" customHeight="1" x14ac:dyDescent="0.3">
      <c r="A42" s="76">
        <v>6</v>
      </c>
      <c r="B42" s="80" t="s">
        <v>55</v>
      </c>
      <c r="C42" s="78">
        <v>870</v>
      </c>
      <c r="D42" s="50">
        <v>36.467116357504217</v>
      </c>
      <c r="H42" s="56"/>
      <c r="I42" s="56"/>
      <c r="J42" s="56"/>
      <c r="K42" s="56"/>
      <c r="L42" s="56"/>
      <c r="M42" s="56"/>
    </row>
    <row r="43" spans="1:13" s="49" customFormat="1" ht="12" hidden="1" x14ac:dyDescent="0.3">
      <c r="A43" s="76">
        <v>7</v>
      </c>
      <c r="B43" s="77" t="s">
        <v>56</v>
      </c>
      <c r="C43" s="78">
        <v>830</v>
      </c>
      <c r="D43" s="50">
        <v>34.991568296795954</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150</v>
      </c>
      <c r="D45" s="42">
        <v>6.3237774030354128</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225</v>
      </c>
      <c r="D48" s="42" t="s">
        <v>225</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225</v>
      </c>
      <c r="D50" s="42" t="s">
        <v>225</v>
      </c>
      <c r="H50" s="31"/>
      <c r="I50" s="31"/>
      <c r="J50" s="31"/>
      <c r="K50" s="31"/>
      <c r="L50" s="31"/>
      <c r="M50" s="31"/>
    </row>
    <row r="51" spans="1:13" ht="12.75" hidden="1" customHeight="1" x14ac:dyDescent="0.2">
      <c r="A51" s="69">
        <v>1</v>
      </c>
      <c r="B51" s="70" t="s">
        <v>45</v>
      </c>
      <c r="C51" s="30" t="s">
        <v>225</v>
      </c>
      <c r="D51" s="31" t="s">
        <v>225</v>
      </c>
      <c r="H51" s="31"/>
      <c r="I51" s="31"/>
      <c r="J51" s="31"/>
      <c r="K51" s="31"/>
      <c r="L51" s="31"/>
      <c r="M51" s="31"/>
    </row>
    <row r="52" spans="1:13" ht="12.75" hidden="1" customHeight="1" x14ac:dyDescent="0.2">
      <c r="A52" s="69">
        <v>2</v>
      </c>
      <c r="B52" s="70" t="s">
        <v>50</v>
      </c>
      <c r="C52" s="30" t="s">
        <v>225</v>
      </c>
      <c r="D52" s="31" t="s">
        <v>225</v>
      </c>
      <c r="H52" s="39"/>
      <c r="I52" s="39"/>
      <c r="J52" s="39"/>
      <c r="K52" s="39"/>
      <c r="L52" s="39"/>
      <c r="M52" s="39"/>
    </row>
    <row r="53" spans="1:13" ht="12.75" hidden="1" customHeight="1" x14ac:dyDescent="0.2">
      <c r="A53" s="85">
        <v>3</v>
      </c>
      <c r="B53" s="86" t="s">
        <v>51</v>
      </c>
      <c r="C53" s="30" t="s">
        <v>225</v>
      </c>
      <c r="D53" s="31" t="s">
        <v>225</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225</v>
      </c>
      <c r="D55" s="42" t="s">
        <v>225</v>
      </c>
      <c r="H55" s="31"/>
      <c r="I55" s="31"/>
      <c r="J55" s="31"/>
      <c r="K55" s="31"/>
      <c r="L55" s="31"/>
      <c r="M55" s="31"/>
    </row>
    <row r="56" spans="1:13" ht="12.75" hidden="1" customHeight="1" x14ac:dyDescent="0.2">
      <c r="A56" s="85">
        <v>4</v>
      </c>
      <c r="B56" s="86" t="s">
        <v>46</v>
      </c>
      <c r="C56" s="30" t="s">
        <v>225</v>
      </c>
      <c r="D56" s="31" t="s">
        <v>225</v>
      </c>
      <c r="H56" s="39"/>
      <c r="I56" s="39"/>
      <c r="J56" s="39"/>
      <c r="K56" s="39"/>
      <c r="L56" s="39"/>
      <c r="M56" s="39"/>
    </row>
    <row r="57" spans="1:13" ht="12.75" hidden="1" customHeight="1" x14ac:dyDescent="0.2">
      <c r="A57" s="85">
        <v>5</v>
      </c>
      <c r="B57" s="86" t="s">
        <v>53</v>
      </c>
      <c r="C57" s="30" t="s">
        <v>225</v>
      </c>
      <c r="D57" s="31" t="s">
        <v>225</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225</v>
      </c>
      <c r="D59" s="42" t="s">
        <v>225</v>
      </c>
      <c r="H59" s="42"/>
      <c r="I59" s="42"/>
      <c r="J59" s="42"/>
      <c r="K59" s="42"/>
      <c r="L59" s="42"/>
      <c r="M59" s="42"/>
    </row>
    <row r="60" spans="1:13" ht="12.75" hidden="1" customHeight="1" x14ac:dyDescent="0.2">
      <c r="A60" s="69">
        <v>6</v>
      </c>
      <c r="B60" s="86" t="s">
        <v>55</v>
      </c>
      <c r="C60" s="30" t="s">
        <v>225</v>
      </c>
      <c r="D60" s="31" t="s">
        <v>225</v>
      </c>
      <c r="H60" s="39"/>
      <c r="I60" s="39"/>
      <c r="J60" s="39"/>
      <c r="K60" s="39"/>
      <c r="L60" s="39"/>
      <c r="M60" s="39"/>
    </row>
    <row r="61" spans="1:13" ht="12.75" hidden="1" customHeight="1" x14ac:dyDescent="0.2">
      <c r="A61" s="69">
        <v>7</v>
      </c>
      <c r="B61" s="70" t="s">
        <v>56</v>
      </c>
      <c r="C61" s="30" t="s">
        <v>225</v>
      </c>
      <c r="D61" s="31" t="s">
        <v>225</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225</v>
      </c>
      <c r="D63" s="42" t="s">
        <v>225</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4980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1070</v>
      </c>
      <c r="D70" s="56">
        <v>21.445783132530121</v>
      </c>
      <c r="H70" s="50"/>
      <c r="I70" s="50"/>
      <c r="J70" s="50"/>
      <c r="K70" s="50"/>
      <c r="L70" s="50"/>
      <c r="M70" s="50"/>
    </row>
    <row r="71" spans="1:13" s="49" customFormat="1" ht="12.75" hidden="1" customHeight="1" x14ac:dyDescent="0.3">
      <c r="A71" s="76">
        <v>1</v>
      </c>
      <c r="B71" s="77" t="s">
        <v>45</v>
      </c>
      <c r="C71" s="78" t="s">
        <v>225</v>
      </c>
      <c r="D71" s="50" t="s">
        <v>225</v>
      </c>
      <c r="H71" s="50"/>
      <c r="I71" s="50"/>
      <c r="J71" s="50"/>
      <c r="K71" s="50"/>
      <c r="L71" s="50"/>
      <c r="M71" s="50"/>
    </row>
    <row r="72" spans="1:13" s="49" customFormat="1" ht="12.75" hidden="1" customHeight="1" x14ac:dyDescent="0.3">
      <c r="A72" s="76">
        <v>2</v>
      </c>
      <c r="B72" s="77" t="s">
        <v>50</v>
      </c>
      <c r="C72" s="78">
        <v>330</v>
      </c>
      <c r="D72" s="50">
        <v>6.5863453815261046</v>
      </c>
      <c r="H72" s="51"/>
      <c r="I72" s="51"/>
      <c r="J72" s="51"/>
      <c r="K72" s="51"/>
      <c r="L72" s="51"/>
      <c r="M72" s="51"/>
    </row>
    <row r="73" spans="1:13" s="49" customFormat="1" ht="12.75" hidden="1" customHeight="1" x14ac:dyDescent="0.3">
      <c r="A73" s="79">
        <v>3</v>
      </c>
      <c r="B73" s="80" t="s">
        <v>51</v>
      </c>
      <c r="C73" s="78">
        <v>730</v>
      </c>
      <c r="D73" s="50">
        <v>14.738955823293173</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2250</v>
      </c>
      <c r="D75" s="56">
        <v>45.080321285140563</v>
      </c>
      <c r="H75" s="50"/>
      <c r="I75" s="50"/>
      <c r="J75" s="50"/>
      <c r="K75" s="50"/>
      <c r="L75" s="50"/>
      <c r="M75" s="50"/>
    </row>
    <row r="76" spans="1:13" s="49" customFormat="1" ht="12.75" hidden="1" customHeight="1" x14ac:dyDescent="0.3">
      <c r="A76" s="79">
        <v>4</v>
      </c>
      <c r="B76" s="80" t="s">
        <v>46</v>
      </c>
      <c r="C76" s="78">
        <v>520</v>
      </c>
      <c r="D76" s="50">
        <v>10.441767068273093</v>
      </c>
      <c r="H76" s="56"/>
      <c r="I76" s="56"/>
      <c r="J76" s="56"/>
      <c r="K76" s="56"/>
      <c r="L76" s="56"/>
      <c r="M76" s="56"/>
    </row>
    <row r="77" spans="1:13" s="49" customFormat="1" ht="12.75" hidden="1" customHeight="1" x14ac:dyDescent="0.3">
      <c r="A77" s="79">
        <v>5</v>
      </c>
      <c r="B77" s="80" t="s">
        <v>53</v>
      </c>
      <c r="C77" s="78">
        <v>1730</v>
      </c>
      <c r="D77" s="50">
        <v>34.638554216867469</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560</v>
      </c>
      <c r="D79" s="56">
        <v>11.265060240963855</v>
      </c>
      <c r="H79" s="56"/>
    </row>
    <row r="80" spans="1:13" s="49" customFormat="1" ht="12.75" hidden="1" customHeight="1" x14ac:dyDescent="0.3">
      <c r="A80" s="76">
        <v>6</v>
      </c>
      <c r="B80" s="80" t="s">
        <v>55</v>
      </c>
      <c r="C80" s="78">
        <v>240</v>
      </c>
      <c r="D80" s="50">
        <v>4.7188755020080322</v>
      </c>
      <c r="H80" s="50"/>
    </row>
    <row r="81" spans="1:8" s="55" customFormat="1" ht="12.75" hidden="1" customHeight="1" x14ac:dyDescent="0.3">
      <c r="A81" s="76">
        <v>7</v>
      </c>
      <c r="B81" s="77" t="s">
        <v>56</v>
      </c>
      <c r="C81" s="78">
        <v>330</v>
      </c>
      <c r="D81" s="50">
        <v>6.5461847389558239</v>
      </c>
      <c r="H81" s="50"/>
    </row>
    <row r="82" spans="1:8" ht="12.75" hidden="1" customHeight="1" x14ac:dyDescent="0.2">
      <c r="A82" s="69"/>
      <c r="B82" s="86"/>
      <c r="C82" s="68"/>
      <c r="D82" s="42"/>
      <c r="H82" s="42"/>
    </row>
    <row r="83" spans="1:8" ht="12.75" hidden="1" customHeight="1" x14ac:dyDescent="0.2">
      <c r="A83" s="66" t="s">
        <v>57</v>
      </c>
      <c r="B83" s="67"/>
      <c r="C83" s="68">
        <v>1110</v>
      </c>
      <c r="D83" s="42">
        <v>22.208835341365464</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176</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229</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7350</v>
      </c>
      <c r="C11" s="101">
        <v>1430</v>
      </c>
      <c r="D11" s="101">
        <v>2410</v>
      </c>
      <c r="E11" s="101">
        <v>3510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19.491294885745376</v>
      </c>
      <c r="D12" s="602">
        <v>32.739390642002178</v>
      </c>
      <c r="E12" s="602">
        <v>47.769314472252447</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3490</v>
      </c>
      <c r="C14" s="144">
        <v>10.624284077892325</v>
      </c>
      <c r="D14" s="144">
        <v>26.66093928980527</v>
      </c>
      <c r="E14" s="144">
        <v>62.714776632302403</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270</v>
      </c>
      <c r="C16" s="141">
        <v>55.639097744360896</v>
      </c>
      <c r="D16" s="141">
        <v>42.481203007518801</v>
      </c>
      <c r="E16" s="141">
        <v>1.8796992481203008</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50</v>
      </c>
      <c r="C17" s="141">
        <v>24</v>
      </c>
      <c r="D17" s="141">
        <v>76</v>
      </c>
      <c r="E17" s="141" t="s">
        <v>230</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80</v>
      </c>
      <c r="C18" s="141" t="s">
        <v>230</v>
      </c>
      <c r="D18" s="141">
        <v>94.936708860759495</v>
      </c>
      <c r="E18" s="141">
        <v>5.0632911392405067</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140</v>
      </c>
      <c r="C19" s="141">
        <v>99.270072992700733</v>
      </c>
      <c r="D19" s="141" t="s">
        <v>230</v>
      </c>
      <c r="E19" s="141">
        <v>0.72992700729927007</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360</v>
      </c>
      <c r="C21" s="144">
        <v>44.321329639889193</v>
      </c>
      <c r="D21" s="144">
        <v>55.678670360110807</v>
      </c>
      <c r="E21" s="144" t="s">
        <v>230</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1500</v>
      </c>
      <c r="C23" s="144">
        <v>28.628762541806019</v>
      </c>
      <c r="D23" s="144">
        <v>70.903010033444815</v>
      </c>
      <c r="E23" s="144">
        <v>0.46822742474916385</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940</v>
      </c>
      <c r="C24" s="144">
        <v>19.830328738069987</v>
      </c>
      <c r="D24" s="144">
        <v>79.533404029692463</v>
      </c>
      <c r="E24" s="144">
        <v>0.63626723223753978</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230</v>
      </c>
      <c r="C25" s="144">
        <v>84.955752212389385</v>
      </c>
      <c r="D25" s="144">
        <v>15.044247787610621</v>
      </c>
      <c r="E25" s="144" t="s">
        <v>230</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330</v>
      </c>
      <c r="C26" s="144">
        <v>15.030674846625766</v>
      </c>
      <c r="D26" s="144">
        <v>84.662576687116569</v>
      </c>
      <c r="E26" s="144">
        <v>0.30674846625766872</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980</v>
      </c>
      <c r="C28" s="603">
        <v>29.489795918367346</v>
      </c>
      <c r="D28" s="603">
        <v>2.5510204081632653</v>
      </c>
      <c r="E28" s="603">
        <v>67.959183673469397</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230</v>
      </c>
      <c r="C29" s="141">
        <v>90.350877192982466</v>
      </c>
      <c r="D29" s="141" t="s">
        <v>230</v>
      </c>
      <c r="E29" s="141">
        <v>9.6491228070175428</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660</v>
      </c>
      <c r="C30" s="141">
        <v>10.534351145038167</v>
      </c>
      <c r="D30" s="141" t="s">
        <v>230</v>
      </c>
      <c r="E30" s="141">
        <v>89.465648854961827</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100</v>
      </c>
      <c r="C31" s="141">
        <v>14.432989690721648</v>
      </c>
      <c r="D31" s="141">
        <v>25.773195876288657</v>
      </c>
      <c r="E31" s="141">
        <v>59.793814432989691</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760</v>
      </c>
      <c r="C33" s="603">
        <v>4.8812664907651717</v>
      </c>
      <c r="D33" s="603">
        <v>10.158311345646439</v>
      </c>
      <c r="E33" s="603">
        <v>84.96042216358839</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290</v>
      </c>
      <c r="C34" s="141">
        <v>6.9204152249134951</v>
      </c>
      <c r="D34" s="141">
        <v>22.145328719723185</v>
      </c>
      <c r="E34" s="141">
        <v>70.934256055363321</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470</v>
      </c>
      <c r="C35" s="141">
        <v>3.624733475479744</v>
      </c>
      <c r="D35" s="141">
        <v>2.7718550106609809</v>
      </c>
      <c r="E35" s="141">
        <v>93.603411513859285</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176</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3492</v>
      </c>
      <c r="C132" s="632">
        <v>0.47497279651795432</v>
      </c>
      <c r="D132" s="631" t="s">
        <v>89</v>
      </c>
      <c r="G132" s="631" t="s">
        <v>89</v>
      </c>
      <c r="H132" s="632">
        <v>0.47497279651795432</v>
      </c>
      <c r="I132" s="631">
        <v>1</v>
      </c>
      <c r="J132" s="631">
        <v>6</v>
      </c>
    </row>
    <row r="133" spans="1:27" s="631" customFormat="1" x14ac:dyDescent="0.25">
      <c r="A133" s="633" t="s">
        <v>34</v>
      </c>
      <c r="B133" s="633">
        <v>266</v>
      </c>
      <c r="C133" s="632">
        <v>3.6180631120783457E-2</v>
      </c>
      <c r="D133" s="631" t="s">
        <v>34</v>
      </c>
      <c r="G133" s="631" t="s">
        <v>90</v>
      </c>
      <c r="H133" s="632">
        <v>0.20334602829162132</v>
      </c>
      <c r="I133" s="631">
        <v>2</v>
      </c>
      <c r="J133" s="631">
        <v>5</v>
      </c>
    </row>
    <row r="134" spans="1:27" s="631" customFormat="1" x14ac:dyDescent="0.25">
      <c r="A134" s="631" t="s">
        <v>103</v>
      </c>
      <c r="B134" s="633">
        <v>361</v>
      </c>
      <c r="C134" s="632">
        <v>4.9102285092491836E-2</v>
      </c>
      <c r="D134" s="631" t="s">
        <v>124</v>
      </c>
      <c r="G134" s="631" t="s">
        <v>91</v>
      </c>
      <c r="H134" s="632">
        <v>0.13329706202393907</v>
      </c>
      <c r="I134" s="631">
        <v>3</v>
      </c>
      <c r="J134" s="631">
        <v>4</v>
      </c>
    </row>
    <row r="135" spans="1:27" s="631" customFormat="1" x14ac:dyDescent="0.25">
      <c r="A135" s="631" t="s">
        <v>35</v>
      </c>
      <c r="B135" s="631">
        <v>1495</v>
      </c>
      <c r="C135" s="632">
        <v>0.20334602829162132</v>
      </c>
      <c r="D135" s="631" t="s">
        <v>90</v>
      </c>
      <c r="G135" s="631" t="s">
        <v>92</v>
      </c>
      <c r="H135" s="632">
        <v>0.10310119695321002</v>
      </c>
      <c r="I135" s="631">
        <v>4</v>
      </c>
      <c r="J135" s="631">
        <v>3</v>
      </c>
    </row>
    <row r="136" spans="1:27" s="631" customFormat="1" x14ac:dyDescent="0.25">
      <c r="A136" s="631" t="s">
        <v>26</v>
      </c>
      <c r="B136" s="631">
        <v>980</v>
      </c>
      <c r="C136" s="632">
        <v>0.13329706202393907</v>
      </c>
      <c r="D136" s="631" t="s">
        <v>91</v>
      </c>
      <c r="G136" s="631" t="s">
        <v>124</v>
      </c>
      <c r="H136" s="632">
        <v>4.9102285092491836E-2</v>
      </c>
      <c r="I136" s="631">
        <v>5</v>
      </c>
      <c r="J136" s="631">
        <v>2</v>
      </c>
    </row>
    <row r="137" spans="1:27" s="631" customFormat="1" x14ac:dyDescent="0.25">
      <c r="A137" s="631" t="s">
        <v>36</v>
      </c>
      <c r="B137" s="631">
        <v>758</v>
      </c>
      <c r="C137" s="632">
        <v>0.10310119695321002</v>
      </c>
      <c r="D137" s="631" t="s">
        <v>92</v>
      </c>
      <c r="G137" s="631" t="s">
        <v>34</v>
      </c>
      <c r="H137" s="632">
        <v>3.6180631120783457E-2</v>
      </c>
      <c r="I137" s="631">
        <v>6</v>
      </c>
      <c r="J137" s="631">
        <v>1</v>
      </c>
    </row>
    <row r="138" spans="1:27" s="631" customFormat="1" x14ac:dyDescent="0.25">
      <c r="C138" s="632"/>
      <c r="H138" s="632"/>
    </row>
    <row r="139" spans="1:27" s="631" customFormat="1" x14ac:dyDescent="0.25">
      <c r="B139" s="634">
        <v>7350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229</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7350</v>
      </c>
      <c r="C11" s="133">
        <v>29.311751904243742</v>
      </c>
      <c r="D11" s="133">
        <v>22.864526659412405</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1430</v>
      </c>
      <c r="C13" s="137">
        <v>25.889741800418705</v>
      </c>
      <c r="D13" s="137">
        <v>22.609909281228195</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225</v>
      </c>
      <c r="C15" s="141" t="s">
        <v>230</v>
      </c>
      <c r="D15" s="141" t="s">
        <v>225</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60</v>
      </c>
      <c r="C16" s="141">
        <v>37.931034482758619</v>
      </c>
      <c r="D16" s="141">
        <v>20.689655172413794</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15.384615384615385</v>
      </c>
      <c r="D17" s="141">
        <v>7.6923076923076925</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20</v>
      </c>
      <c r="C18" s="141">
        <v>37.5</v>
      </c>
      <c r="D18" s="141">
        <v>12.5</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v>40</v>
      </c>
      <c r="C19" s="141">
        <v>8.5714285714285712</v>
      </c>
      <c r="D19" s="141">
        <v>71.428571428571431</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160</v>
      </c>
      <c r="C20" s="141">
        <v>17.834394904458598</v>
      </c>
      <c r="D20" s="141">
        <v>58.598726114649679</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40</v>
      </c>
      <c r="C21" s="141">
        <v>23.809523809523807</v>
      </c>
      <c r="D21" s="141">
        <v>11.904761904761903</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220</v>
      </c>
      <c r="C22" s="141">
        <v>36.744186046511629</v>
      </c>
      <c r="D22" s="141">
        <v>12.558139534883722</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320</v>
      </c>
      <c r="C23" s="141">
        <v>23.765432098765434</v>
      </c>
      <c r="D23" s="141">
        <v>16.049382716049383</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30</v>
      </c>
      <c r="C24" s="141">
        <v>34.482758620689658</v>
      </c>
      <c r="D24" s="141">
        <v>31.03448275862069</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80</v>
      </c>
      <c r="C25" s="141">
        <v>33.333333333333329</v>
      </c>
      <c r="D25" s="141">
        <v>34.666666666666671</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50</v>
      </c>
      <c r="C26" s="141">
        <v>18.518518518518519</v>
      </c>
      <c r="D26" s="141">
        <v>53.703703703703709</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310</v>
      </c>
      <c r="C27" s="141">
        <v>26.710097719869708</v>
      </c>
      <c r="D27" s="141">
        <v>11.400651465798045</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2410</v>
      </c>
      <c r="C29" s="144">
        <v>39.177399252181139</v>
      </c>
      <c r="D29" s="144">
        <v>21.229746572496886</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260</v>
      </c>
      <c r="C31" s="141">
        <v>36.821705426356587</v>
      </c>
      <c r="D31" s="141">
        <v>10.465116279069768</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290</v>
      </c>
      <c r="C32" s="141">
        <v>20.408163265306122</v>
      </c>
      <c r="D32" s="141">
        <v>12.585034013605442</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80</v>
      </c>
      <c r="C33" s="141">
        <v>56.410256410256409</v>
      </c>
      <c r="D33" s="141">
        <v>8.9743589743589745</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120</v>
      </c>
      <c r="C34" s="141">
        <v>19.834710743801654</v>
      </c>
      <c r="D34" s="141">
        <v>48.760330578512395</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420</v>
      </c>
      <c r="C35" s="141">
        <v>48.201438848920866</v>
      </c>
      <c r="D35" s="141">
        <v>11.031175059952037</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980</v>
      </c>
      <c r="C36" s="141">
        <v>45.621181262729124</v>
      </c>
      <c r="D36" s="141">
        <v>24.032586558044809</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150</v>
      </c>
      <c r="C37" s="141">
        <v>13.698630136986301</v>
      </c>
      <c r="D37" s="141">
        <v>42.465753424657535</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80</v>
      </c>
      <c r="C38" s="141">
        <v>56.25</v>
      </c>
      <c r="D38" s="141">
        <v>20</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30</v>
      </c>
      <c r="C39" s="141">
        <v>4</v>
      </c>
      <c r="D39" s="141">
        <v>80</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225</v>
      </c>
      <c r="C40" s="141" t="s">
        <v>225</v>
      </c>
      <c r="D40" s="141" t="s">
        <v>225</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2260</v>
      </c>
      <c r="C42" s="144">
        <v>27.26063829787234</v>
      </c>
      <c r="D42" s="144">
        <v>16.932624113475178</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390</v>
      </c>
      <c r="C44" s="141">
        <v>23.72448979591837</v>
      </c>
      <c r="D44" s="141">
        <v>25</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210</v>
      </c>
      <c r="C45" s="141">
        <v>25.961538461538463</v>
      </c>
      <c r="D45" s="141">
        <v>8.1730769230769234</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470</v>
      </c>
      <c r="C46" s="141">
        <v>18.565400843881857</v>
      </c>
      <c r="D46" s="141">
        <v>11.603375527426159</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340</v>
      </c>
      <c r="C47" s="141">
        <v>37.134502923976612</v>
      </c>
      <c r="D47" s="141">
        <v>13.157894736842104</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290</v>
      </c>
      <c r="C48" s="141">
        <v>46.180555555555557</v>
      </c>
      <c r="D48" s="141">
        <v>13.888888888888889</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50</v>
      </c>
      <c r="C49" s="141">
        <v>14.000000000000002</v>
      </c>
      <c r="D49" s="141">
        <v>4</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70</v>
      </c>
      <c r="C50" s="141">
        <v>34.246575342465754</v>
      </c>
      <c r="D50" s="141">
        <v>32.87671232876712</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v>62.264150943396224</v>
      </c>
      <c r="D51" s="141">
        <v>5.6603773584905666</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240</v>
      </c>
      <c r="C52" s="141">
        <v>12.76595744680851</v>
      </c>
      <c r="D52" s="141">
        <v>16.595744680851062</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140</v>
      </c>
      <c r="C53" s="141">
        <v>17.730496453900709</v>
      </c>
      <c r="D53" s="141">
        <v>41.843971631205676</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1260</v>
      </c>
      <c r="C55" s="144">
        <v>17.993630573248407</v>
      </c>
      <c r="D55" s="144">
        <v>36.942675159235669</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225</v>
      </c>
      <c r="C57" s="141" t="s">
        <v>225</v>
      </c>
      <c r="D57" s="141" t="s">
        <v>230</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300</v>
      </c>
      <c r="C58" s="141">
        <v>40.460526315789473</v>
      </c>
      <c r="D58" s="141">
        <v>29.276315789473685</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90</v>
      </c>
      <c r="C59" s="141">
        <v>4.5454545454545459</v>
      </c>
      <c r="D59" s="141">
        <v>19.318181818181817</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770</v>
      </c>
      <c r="C60" s="141">
        <v>7.1521456436931086</v>
      </c>
      <c r="D60" s="141">
        <v>44.083224967490246</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v>48.863636363636367</v>
      </c>
      <c r="D61" s="141">
        <v>21.59090909090909</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176</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229</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5" t="s">
        <v>146</v>
      </c>
      <c r="D7" s="675"/>
      <c r="E7" s="675"/>
      <c r="F7" s="675" t="s">
        <v>147</v>
      </c>
      <c r="G7" s="675"/>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7350</v>
      </c>
      <c r="C11" s="133">
        <v>42.369423286180627</v>
      </c>
      <c r="D11" s="133">
        <v>25.680087051142547</v>
      </c>
      <c r="E11" s="133">
        <v>13.356909684439607</v>
      </c>
      <c r="F11" s="133">
        <v>22.266050054406964</v>
      </c>
      <c r="G11" s="133">
        <v>40.927638737758429</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1430</v>
      </c>
      <c r="C13" s="137">
        <v>48.290300069783669</v>
      </c>
      <c r="D13" s="137">
        <v>30.495464061409631</v>
      </c>
      <c r="E13" s="137">
        <v>12.351709699930217</v>
      </c>
      <c r="F13" s="137">
        <v>46.057222609909282</v>
      </c>
      <c r="G13" s="137">
        <v>35.65945568736916</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t="s">
        <v>225</v>
      </c>
      <c r="C15" s="112" t="s">
        <v>225</v>
      </c>
      <c r="D15" s="112" t="s">
        <v>225</v>
      </c>
      <c r="E15" s="112" t="s">
        <v>225</v>
      </c>
      <c r="F15" s="112" t="s">
        <v>225</v>
      </c>
      <c r="G15" s="112" t="s">
        <v>225</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60</v>
      </c>
      <c r="C16" s="112">
        <v>84.482758620689651</v>
      </c>
      <c r="D16" s="112">
        <v>60.344827586206897</v>
      </c>
      <c r="E16" s="112">
        <v>22.413793103448278</v>
      </c>
      <c r="F16" s="112">
        <v>81.034482758620683</v>
      </c>
      <c r="G16" s="112">
        <v>6.8965517241379306</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100</v>
      </c>
      <c r="C17" s="112">
        <v>54.807692307692314</v>
      </c>
      <c r="D17" s="112">
        <v>28.846153846153843</v>
      </c>
      <c r="E17" s="112">
        <v>24.03846153846154</v>
      </c>
      <c r="F17" s="112">
        <v>34.615384615384613</v>
      </c>
      <c r="G17" s="112">
        <v>55.769230769230774</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v>20</v>
      </c>
      <c r="C18" s="112">
        <v>58.333333333333336</v>
      </c>
      <c r="D18" s="112">
        <v>58.333333333333336</v>
      </c>
      <c r="E18" s="112" t="s">
        <v>230</v>
      </c>
      <c r="F18" s="112">
        <v>91.666666666666657</v>
      </c>
      <c r="G18" s="112" t="s">
        <v>230</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v>40</v>
      </c>
      <c r="C19" s="112">
        <v>74.285714285714292</v>
      </c>
      <c r="D19" s="112">
        <v>65.714285714285708</v>
      </c>
      <c r="E19" s="112" t="s">
        <v>230</v>
      </c>
      <c r="F19" s="112">
        <v>88.571428571428569</v>
      </c>
      <c r="G19" s="112">
        <v>2.8571428571428572</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160</v>
      </c>
      <c r="C20" s="112">
        <v>63.694267515923563</v>
      </c>
      <c r="D20" s="112">
        <v>35.031847133757957</v>
      </c>
      <c r="E20" s="112">
        <v>10.191082802547772</v>
      </c>
      <c r="F20" s="112">
        <v>62.420382165605091</v>
      </c>
      <c r="G20" s="112">
        <v>26.751592356687897</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40</v>
      </c>
      <c r="C21" s="112">
        <v>19.047619047619047</v>
      </c>
      <c r="D21" s="112">
        <v>11.904761904761903</v>
      </c>
      <c r="E21" s="112">
        <v>7.1428571428571423</v>
      </c>
      <c r="F21" s="112">
        <v>59.523809523809526</v>
      </c>
      <c r="G21" s="112">
        <v>21.428571428571427</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220</v>
      </c>
      <c r="C22" s="112">
        <v>25.581395348837212</v>
      </c>
      <c r="D22" s="112">
        <v>20.465116279069768</v>
      </c>
      <c r="E22" s="112">
        <v>3.7209302325581395</v>
      </c>
      <c r="F22" s="112">
        <v>24.186046511627907</v>
      </c>
      <c r="G22" s="112">
        <v>40.465116279069768</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320</v>
      </c>
      <c r="C23" s="112">
        <v>44.753086419753089</v>
      </c>
      <c r="D23" s="112">
        <v>17.901234567901234</v>
      </c>
      <c r="E23" s="112">
        <v>17.592592592592592</v>
      </c>
      <c r="F23" s="112">
        <v>39.506172839506171</v>
      </c>
      <c r="G23" s="112">
        <v>35.802469135802468</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v>30</v>
      </c>
      <c r="C24" s="112">
        <v>31.03448275862069</v>
      </c>
      <c r="D24" s="112">
        <v>20.689655172413794</v>
      </c>
      <c r="E24" s="112">
        <v>10.344827586206897</v>
      </c>
      <c r="F24" s="112">
        <v>55.172413793103445</v>
      </c>
      <c r="G24" s="112">
        <v>34.482758620689658</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80</v>
      </c>
      <c r="C25" s="112">
        <v>42.666666666666671</v>
      </c>
      <c r="D25" s="112">
        <v>25.333333333333336</v>
      </c>
      <c r="E25" s="112">
        <v>10.666666666666668</v>
      </c>
      <c r="F25" s="112">
        <v>45.333333333333329</v>
      </c>
      <c r="G25" s="112">
        <v>54.666666666666664</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50</v>
      </c>
      <c r="C26" s="112">
        <v>27.777777777777779</v>
      </c>
      <c r="D26" s="112">
        <v>18.518518518518519</v>
      </c>
      <c r="E26" s="112">
        <v>1.8518518518518516</v>
      </c>
      <c r="F26" s="112">
        <v>59.259259259259252</v>
      </c>
      <c r="G26" s="112">
        <v>38.888888888888893</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310</v>
      </c>
      <c r="C27" s="112">
        <v>57.654723127035837</v>
      </c>
      <c r="D27" s="112">
        <v>44.299674267100976</v>
      </c>
      <c r="E27" s="112">
        <v>13.029315960912053</v>
      </c>
      <c r="F27" s="112">
        <v>43.648208469055376</v>
      </c>
      <c r="G27" s="112">
        <v>38.762214983713356</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2410</v>
      </c>
      <c r="C29" s="144">
        <v>42.085583714167015</v>
      </c>
      <c r="D29" s="144">
        <v>21.977565434150396</v>
      </c>
      <c r="E29" s="144">
        <v>17.407561279601165</v>
      </c>
      <c r="F29" s="144">
        <v>20.855837141670129</v>
      </c>
      <c r="G29" s="144">
        <v>42.542584129621936</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260</v>
      </c>
      <c r="C31" s="141">
        <v>39.922480620155035</v>
      </c>
      <c r="D31" s="141">
        <v>28.68217054263566</v>
      </c>
      <c r="E31" s="141">
        <v>9.6899224806201563</v>
      </c>
      <c r="F31" s="141">
        <v>15.891472868217054</v>
      </c>
      <c r="G31" s="141">
        <v>59.689922480620147</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290</v>
      </c>
      <c r="C32" s="141">
        <v>37.074829931972793</v>
      </c>
      <c r="D32" s="141">
        <v>21.428571428571427</v>
      </c>
      <c r="E32" s="141">
        <v>12.585034013605442</v>
      </c>
      <c r="F32" s="141">
        <v>45.57823129251701</v>
      </c>
      <c r="G32" s="141">
        <v>24.829931972789115</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80</v>
      </c>
      <c r="C33" s="141">
        <v>38.461538461538467</v>
      </c>
      <c r="D33" s="141">
        <v>29.487179487179489</v>
      </c>
      <c r="E33" s="141">
        <v>3.8461538461538463</v>
      </c>
      <c r="F33" s="141">
        <v>47.435897435897431</v>
      </c>
      <c r="G33" s="141">
        <v>39.743589743589745</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120</v>
      </c>
      <c r="C34" s="141">
        <v>23.966942148760332</v>
      </c>
      <c r="D34" s="141">
        <v>9.9173553719008272</v>
      </c>
      <c r="E34" s="141">
        <v>13.223140495867769</v>
      </c>
      <c r="F34" s="141">
        <v>6.6115702479338845</v>
      </c>
      <c r="G34" s="141">
        <v>28.925619834710741</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420</v>
      </c>
      <c r="C35" s="141">
        <v>31.175059952038371</v>
      </c>
      <c r="D35" s="141">
        <v>5.275779376498801</v>
      </c>
      <c r="E35" s="141">
        <v>19.904076738609113</v>
      </c>
      <c r="F35" s="141">
        <v>17.745803357314148</v>
      </c>
      <c r="G35" s="141">
        <v>34.532374100719423</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980</v>
      </c>
      <c r="C36" s="141">
        <v>49.898167006109979</v>
      </c>
      <c r="D36" s="141">
        <v>25.152749490835031</v>
      </c>
      <c r="E36" s="141">
        <v>23.217922606924642</v>
      </c>
      <c r="F36" s="141">
        <v>10.488798370672098</v>
      </c>
      <c r="G36" s="141">
        <v>50.509164969450104</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150</v>
      </c>
      <c r="C37" s="141">
        <v>53.424657534246577</v>
      </c>
      <c r="D37" s="141">
        <v>48.630136986301373</v>
      </c>
      <c r="E37" s="141">
        <v>1.3698630136986301</v>
      </c>
      <c r="F37" s="141">
        <v>47.945205479452049</v>
      </c>
      <c r="G37" s="141">
        <v>36.986301369863014</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80</v>
      </c>
      <c r="C38" s="141">
        <v>43.75</v>
      </c>
      <c r="D38" s="141">
        <v>12.5</v>
      </c>
      <c r="E38" s="141">
        <v>30</v>
      </c>
      <c r="F38" s="141">
        <v>31.25</v>
      </c>
      <c r="G38" s="141">
        <v>40</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30</v>
      </c>
      <c r="C39" s="141">
        <v>12</v>
      </c>
      <c r="D39" s="141">
        <v>12</v>
      </c>
      <c r="E39" s="141" t="s">
        <v>230</v>
      </c>
      <c r="F39" s="141">
        <v>28.000000000000004</v>
      </c>
      <c r="G39" s="141">
        <v>20</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t="s">
        <v>225</v>
      </c>
      <c r="C40" s="141" t="s">
        <v>225</v>
      </c>
      <c r="D40" s="141" t="s">
        <v>225</v>
      </c>
      <c r="E40" s="141" t="s">
        <v>225</v>
      </c>
      <c r="F40" s="141" t="s">
        <v>225</v>
      </c>
      <c r="G40" s="141" t="s">
        <v>230</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2260</v>
      </c>
      <c r="C42" s="144">
        <v>50.487588652482273</v>
      </c>
      <c r="D42" s="144">
        <v>32.180851063829785</v>
      </c>
      <c r="E42" s="144">
        <v>15.159574468085108</v>
      </c>
      <c r="F42" s="144">
        <v>17.154255319148938</v>
      </c>
      <c r="G42" s="144">
        <v>44.902482269503544</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390</v>
      </c>
      <c r="C44" s="141">
        <v>65.816326530612244</v>
      </c>
      <c r="D44" s="141">
        <v>40.051020408163261</v>
      </c>
      <c r="E44" s="141">
        <v>21.428571428571427</v>
      </c>
      <c r="F44" s="141">
        <v>18.622448979591837</v>
      </c>
      <c r="G44" s="141">
        <v>45.91836734693878</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210</v>
      </c>
      <c r="C45" s="141">
        <v>24.519230769230766</v>
      </c>
      <c r="D45" s="141">
        <v>11.057692307692307</v>
      </c>
      <c r="E45" s="141">
        <v>13.461538461538462</v>
      </c>
      <c r="F45" s="141">
        <v>0.96153846153846156</v>
      </c>
      <c r="G45" s="141">
        <v>21.634615384615387</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470</v>
      </c>
      <c r="C46" s="141">
        <v>54.430379746835442</v>
      </c>
      <c r="D46" s="141">
        <v>29.746835443037973</v>
      </c>
      <c r="E46" s="141">
        <v>24.472573839662449</v>
      </c>
      <c r="F46" s="141">
        <v>9.071729957805907</v>
      </c>
      <c r="G46" s="141">
        <v>54.219409282700425</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340</v>
      </c>
      <c r="C47" s="141">
        <v>44.152046783625728</v>
      </c>
      <c r="D47" s="141">
        <v>34.502923976608187</v>
      </c>
      <c r="E47" s="141">
        <v>7.8947368421052628</v>
      </c>
      <c r="F47" s="141">
        <v>22.807017543859647</v>
      </c>
      <c r="G47" s="141">
        <v>46.198830409356724</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290</v>
      </c>
      <c r="C48" s="141">
        <v>38.888888888888893</v>
      </c>
      <c r="D48" s="141">
        <v>29.861111111111111</v>
      </c>
      <c r="E48" s="141">
        <v>7.9861111111111107</v>
      </c>
      <c r="F48" s="141">
        <v>25.694444444444443</v>
      </c>
      <c r="G48" s="141">
        <v>30.555555555555557</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v>50</v>
      </c>
      <c r="C49" s="141">
        <v>78</v>
      </c>
      <c r="D49" s="141">
        <v>64</v>
      </c>
      <c r="E49" s="141">
        <v>12</v>
      </c>
      <c r="F49" s="141">
        <v>14.000000000000002</v>
      </c>
      <c r="G49" s="141">
        <v>70</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70</v>
      </c>
      <c r="C50" s="141">
        <v>21.917808219178081</v>
      </c>
      <c r="D50" s="141">
        <v>12.328767123287671</v>
      </c>
      <c r="E50" s="141">
        <v>6.8493150684931505</v>
      </c>
      <c r="F50" s="141">
        <v>2.7397260273972601</v>
      </c>
      <c r="G50" s="141">
        <v>26.027397260273972</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50</v>
      </c>
      <c r="C51" s="141">
        <v>49.056603773584904</v>
      </c>
      <c r="D51" s="141">
        <v>39.622641509433961</v>
      </c>
      <c r="E51" s="141">
        <v>7.5471698113207548</v>
      </c>
      <c r="F51" s="141">
        <v>30.188679245283019</v>
      </c>
      <c r="G51" s="141">
        <v>16.981132075471699</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240</v>
      </c>
      <c r="C52" s="141">
        <v>80</v>
      </c>
      <c r="D52" s="141">
        <v>45.531914893617021</v>
      </c>
      <c r="E52" s="141">
        <v>17.446808510638299</v>
      </c>
      <c r="F52" s="141">
        <v>21.276595744680851</v>
      </c>
      <c r="G52" s="141">
        <v>66.808510638297875</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140</v>
      </c>
      <c r="C53" s="141">
        <v>28.368794326241137</v>
      </c>
      <c r="D53" s="141">
        <v>22.695035460992909</v>
      </c>
      <c r="E53" s="141">
        <v>5.6737588652482271</v>
      </c>
      <c r="F53" s="141">
        <v>29.787234042553191</v>
      </c>
      <c r="G53" s="141">
        <v>46.099290780141843</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1260</v>
      </c>
      <c r="C55" s="144">
        <v>21.576433121019107</v>
      </c>
      <c r="D55" s="144">
        <v>15.605095541401273</v>
      </c>
      <c r="E55" s="144">
        <v>3.5031847133757963</v>
      </c>
      <c r="F55" s="144">
        <v>7.0063694267515926</v>
      </c>
      <c r="G55" s="144">
        <v>36.703821656050955</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t="s">
        <v>225</v>
      </c>
      <c r="C57" s="141" t="s">
        <v>225</v>
      </c>
      <c r="D57" s="141" t="s">
        <v>225</v>
      </c>
      <c r="E57" s="141" t="s">
        <v>225</v>
      </c>
      <c r="F57" s="141" t="s">
        <v>230</v>
      </c>
      <c r="G57" s="141" t="s">
        <v>225</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300</v>
      </c>
      <c r="C58" s="141">
        <v>21.710526315789476</v>
      </c>
      <c r="D58" s="141">
        <v>15.460526315789474</v>
      </c>
      <c r="E58" s="141">
        <v>3.2894736842105261</v>
      </c>
      <c r="F58" s="141">
        <v>11.184210526315789</v>
      </c>
      <c r="G58" s="141">
        <v>30.592105263157894</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90</v>
      </c>
      <c r="C59" s="141">
        <v>1.1363636363636365</v>
      </c>
      <c r="D59" s="141">
        <v>1.1363636363636365</v>
      </c>
      <c r="E59" s="141" t="s">
        <v>230</v>
      </c>
      <c r="F59" s="141">
        <v>1.1363636363636365</v>
      </c>
      <c r="G59" s="141">
        <v>78.409090909090907</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770</v>
      </c>
      <c r="C60" s="141">
        <v>23.016905071521457</v>
      </c>
      <c r="D60" s="141">
        <v>17.685305591677501</v>
      </c>
      <c r="E60" s="141">
        <v>2.4707412223667102</v>
      </c>
      <c r="F60" s="141">
        <v>4.6814044213263983</v>
      </c>
      <c r="G60" s="141">
        <v>31.729518855656696</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90</v>
      </c>
      <c r="C61" s="141">
        <v>22.727272727272727</v>
      </c>
      <c r="D61" s="141">
        <v>12.5</v>
      </c>
      <c r="E61" s="141">
        <v>10.227272727272728</v>
      </c>
      <c r="F61" s="141">
        <v>19.318181818181817</v>
      </c>
      <c r="G61" s="141">
        <v>55.68181818181818</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6"/>
      <c r="M62" s="676"/>
      <c r="N62" s="676"/>
      <c r="O62" s="676"/>
      <c r="P62" s="676"/>
      <c r="Q62" s="676"/>
      <c r="R62" s="676"/>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3" t="s">
        <v>161</v>
      </c>
      <c r="B64" s="673"/>
      <c r="C64" s="673"/>
      <c r="D64" s="673"/>
      <c r="E64" s="673"/>
      <c r="F64" s="673"/>
      <c r="G64" s="673"/>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3" t="s">
        <v>162</v>
      </c>
      <c r="B65" s="673"/>
      <c r="C65" s="673"/>
      <c r="D65" s="673"/>
      <c r="E65" s="673"/>
      <c r="F65" s="673"/>
      <c r="G65" s="673"/>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7" t="s">
        <v>129</v>
      </c>
      <c r="B66" s="677"/>
      <c r="C66" s="677"/>
      <c r="D66" s="677"/>
      <c r="E66" s="677"/>
      <c r="F66" s="677"/>
      <c r="G66" s="677"/>
      <c r="H66" s="398"/>
      <c r="I66" s="398"/>
      <c r="J66" s="398"/>
    </row>
    <row r="67" spans="1:251" s="400" customFormat="1" ht="12" customHeight="1" x14ac:dyDescent="0.3">
      <c r="A67" s="674" t="s">
        <v>176</v>
      </c>
      <c r="B67" s="674"/>
      <c r="C67" s="674"/>
      <c r="D67" s="674"/>
      <c r="E67" s="674"/>
      <c r="F67" s="674"/>
      <c r="G67" s="674"/>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L62:R62"/>
    <mergeCell ref="A64:G64"/>
    <mergeCell ref="A66:G66"/>
    <mergeCell ref="A2:G2"/>
    <mergeCell ref="A65:G65"/>
    <mergeCell ref="A67:G67"/>
    <mergeCell ref="B7:B8"/>
    <mergeCell ref="C7:E7"/>
    <mergeCell ref="F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229</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7350</v>
      </c>
      <c r="C11" s="133">
        <v>24.251904243743201</v>
      </c>
      <c r="D11" s="133">
        <v>15.369967355821545</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1430</v>
      </c>
      <c r="C13" s="137">
        <v>56.803907885554786</v>
      </c>
      <c r="D13" s="137">
        <v>25.750174459176549</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t="s">
        <v>225</v>
      </c>
      <c r="C15" s="141" t="s">
        <v>225</v>
      </c>
      <c r="D15" s="141" t="s">
        <v>225</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60</v>
      </c>
      <c r="C16" s="141">
        <v>51.724137931034484</v>
      </c>
      <c r="D16" s="141">
        <v>37.931034482758619</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100</v>
      </c>
      <c r="C17" s="141">
        <v>86.538461538461547</v>
      </c>
      <c r="D17" s="141">
        <v>28.846153846153843</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v>20</v>
      </c>
      <c r="C18" s="141">
        <v>29.166666666666668</v>
      </c>
      <c r="D18" s="141">
        <v>25</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v>40</v>
      </c>
      <c r="C19" s="141">
        <v>5.7142857142857144</v>
      </c>
      <c r="D19" s="141">
        <v>22.857142857142858</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160</v>
      </c>
      <c r="C20" s="141">
        <v>56.050955414012741</v>
      </c>
      <c r="D20" s="141">
        <v>10.828025477707007</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40</v>
      </c>
      <c r="C21" s="141">
        <v>40.476190476190474</v>
      </c>
      <c r="D21" s="141">
        <v>54.761904761904766</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220</v>
      </c>
      <c r="C22" s="141">
        <v>35.813953488372093</v>
      </c>
      <c r="D22" s="141">
        <v>9.7674418604651159</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320</v>
      </c>
      <c r="C23" s="141">
        <v>63.888888888888886</v>
      </c>
      <c r="D23" s="141">
        <v>21.296296296296298</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v>30</v>
      </c>
      <c r="C24" s="141">
        <v>68.965517241379317</v>
      </c>
      <c r="D24" s="141">
        <v>27.586206896551722</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80</v>
      </c>
      <c r="C25" s="141">
        <v>65.333333333333329</v>
      </c>
      <c r="D25" s="141">
        <v>17.333333333333336</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50</v>
      </c>
      <c r="C26" s="141">
        <v>61.111111111111114</v>
      </c>
      <c r="D26" s="141">
        <v>7.4074074074074066</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310</v>
      </c>
      <c r="C27" s="141">
        <v>61.88925081433225</v>
      </c>
      <c r="D27" s="141">
        <v>45.276872964169378</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2410</v>
      </c>
      <c r="C29" s="137">
        <v>22.185292895720814</v>
      </c>
      <c r="D29" s="137">
        <v>18.404653095139178</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260</v>
      </c>
      <c r="C31" s="141">
        <v>35.65891472868217</v>
      </c>
      <c r="D31" s="141">
        <v>26.356589147286826</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290</v>
      </c>
      <c r="C32" s="141">
        <v>19.727891156462583</v>
      </c>
      <c r="D32" s="141">
        <v>26.530612244897959</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80</v>
      </c>
      <c r="C33" s="141">
        <v>15.384615384615385</v>
      </c>
      <c r="D33" s="141">
        <v>30.76923076923077</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120</v>
      </c>
      <c r="C34" s="141">
        <v>14.87603305785124</v>
      </c>
      <c r="D34" s="141">
        <v>14.049586776859504</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420</v>
      </c>
      <c r="C35" s="141">
        <v>19.424460431654676</v>
      </c>
      <c r="D35" s="141">
        <v>9.8321342925659465</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980</v>
      </c>
      <c r="C36" s="141">
        <v>23.116089613034625</v>
      </c>
      <c r="D36" s="141">
        <v>18.635437881873727</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150</v>
      </c>
      <c r="C37" s="141">
        <v>10.273972602739725</v>
      </c>
      <c r="D37" s="141">
        <v>9.5890410958904102</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80</v>
      </c>
      <c r="C38" s="141">
        <v>36.25</v>
      </c>
      <c r="D38" s="141">
        <v>8.75</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30</v>
      </c>
      <c r="C39" s="141">
        <v>4</v>
      </c>
      <c r="D39" s="141">
        <v>32</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t="s">
        <v>225</v>
      </c>
      <c r="C40" s="141" t="s">
        <v>225</v>
      </c>
      <c r="D40" s="141" t="s">
        <v>225</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2260</v>
      </c>
      <c r="C42" s="137">
        <v>16.134751773049647</v>
      </c>
      <c r="D42" s="137">
        <v>9.75177304964539</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390</v>
      </c>
      <c r="C44" s="141">
        <v>26.530612244897959</v>
      </c>
      <c r="D44" s="141">
        <v>9.4387755102040813</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210</v>
      </c>
      <c r="C45" s="141">
        <v>15.865384615384615</v>
      </c>
      <c r="D45" s="141">
        <v>1.4423076923076923</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470</v>
      </c>
      <c r="C46" s="141">
        <v>14.978902953586498</v>
      </c>
      <c r="D46" s="141">
        <v>10.126582278481013</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340</v>
      </c>
      <c r="C47" s="141">
        <v>16.081871345029239</v>
      </c>
      <c r="D47" s="141">
        <v>7.8947368421052628</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290</v>
      </c>
      <c r="C48" s="141">
        <v>13.541666666666666</v>
      </c>
      <c r="D48" s="141">
        <v>7.291666666666667</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v>50</v>
      </c>
      <c r="C49" s="141">
        <v>62</v>
      </c>
      <c r="D49" s="141">
        <v>52</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70</v>
      </c>
      <c r="C50" s="141">
        <v>4.10958904109589</v>
      </c>
      <c r="D50" s="141">
        <v>9.5890410958904102</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50</v>
      </c>
      <c r="C51" s="141">
        <v>22.641509433962266</v>
      </c>
      <c r="D51" s="141">
        <v>30.188679245283019</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240</v>
      </c>
      <c r="C52" s="141">
        <v>5.5319148936170208</v>
      </c>
      <c r="D52" s="141">
        <v>7.2340425531914887</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140</v>
      </c>
      <c r="C53" s="141">
        <v>2.1276595744680851</v>
      </c>
      <c r="D53" s="141">
        <v>12.76595744680851</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1260</v>
      </c>
      <c r="C55" s="137">
        <v>5.6528662420382165</v>
      </c>
      <c r="D55" s="137">
        <v>7.8025477707006363</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t="s">
        <v>225</v>
      </c>
      <c r="C57" s="141" t="s">
        <v>230</v>
      </c>
      <c r="D57" s="141" t="s">
        <v>230</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300</v>
      </c>
      <c r="C58" s="141">
        <v>0.6578947368421052</v>
      </c>
      <c r="D58" s="141">
        <v>14.802631578947366</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90</v>
      </c>
      <c r="C59" s="141">
        <v>3.4090909090909087</v>
      </c>
      <c r="D59" s="141">
        <v>1.1363636363636365</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770</v>
      </c>
      <c r="C60" s="141">
        <v>4.031209362808843</v>
      </c>
      <c r="D60" s="141">
        <v>6.6319895968790634</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90</v>
      </c>
      <c r="C61" s="141">
        <v>39.772727272727273</v>
      </c>
      <c r="D61" s="141">
        <v>1.1363636363636365</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176</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2022-03-04T13:46:35Z</cp:lastPrinted>
  <dcterms:created xsi:type="dcterms:W3CDTF">2017-06-19T15:24:41Z</dcterms:created>
  <dcterms:modified xsi:type="dcterms:W3CDTF">2022-03-04T13:46:35Z</dcterms:modified>
</cp:coreProperties>
</file>