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c-w277\Dati2\Fileseq\Excelsior\2024\Mensile\Mese09\Output\Excel\Prov\Valori\"/>
    </mc:Choice>
  </mc:AlternateContent>
  <xr:revisionPtr revIDLastSave="0" documentId="13_ncr:1_{E87CBCB9-10C6-4708-B759-B24C60162C8C}"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<sst xmlns="http://schemas.openxmlformats.org/spreadsheetml/2006/main" count="706" uniqueCount="234">
  <si>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</si>
  <si>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</si>
  <si>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</si>
  <si>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</si>
  <si>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</si>
  <si>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</si>
  <si>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</si>
  <si>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</si>
  <si>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</si>
  <si>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</si>
  <si>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</si>
  <si>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</si>
  <si>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</si>
  <si>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</si>
  <si>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</si>
  <si>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</si>
  <si>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</si>
  <si>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</si>
  <si>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</si>
  <si>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</si>
  <si>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</si>
  <si>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</si>
  <si>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</si>
  <si>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</si>
  <si>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</si>
  <si>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</si>
  <si>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</si>
  <si>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</si>
  <si>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</si>
  <si>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</si>
  <si>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</si>
  <si>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</si>
  <si>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</si>
  <si>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</si>
  <si>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</si>
  <si>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</si>
  <si>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</si>
  <si>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</si>
  <si>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</si>
  <si>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</si>
  <si>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</si>
  <si>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</si>
  <si>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</si>
  <si>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</si>
  <si>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</si>
  <si>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</si>
  <si>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</si>
  <si>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</si>
  <si>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</si>
  <si>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</si>
  <si>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</si>
  <si>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</si>
  <si>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</si>
  <si>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</si>
  <si>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</si>
  <si>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</si>
  <si>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</si>
  <si>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</si>
  <si>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</si>
  <si>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</si>
  <si>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</si>
  <si>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</si>
  <si>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</si>
  <si>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</si>
  <si>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</si>
  <si>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</si>
  <si>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</si>
  <si>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</si>
  <si>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</si>
  <si>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</si>
  <si>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</si>
  <si>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</si>
  <si>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</si>
  <si>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</si>
  <si>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</si>
  <si>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</si>
  <si>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</si>
  <si>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</si>
  <si>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</si>
  <si>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</si>
  <si>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</si>
  <si>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</si>
  <si>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</si>
  <si>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</si>
  <si>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</si>
  <si>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</si>
  <si>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</si>
  <si>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</si>
  <si>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</si>
  <si>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</si>
  <si>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</si>
  <si>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</si>
  <si>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</si>
  <si>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</si>
  <si>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</si>
  <si>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</si>
  <si>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</si>
  <si>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</si>
  <si>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</si>
  <si>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</si>
  <si>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</si>
  <si>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</si>
  <si>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</si>
  <si>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</si>
  <si>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</si>
  <si>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</si>
  <si>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</si>
  <si>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</si>
  <si>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</si>
  <si>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</si>
  <si>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</si>
  <si>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</si>
  <si>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</si>
  <si>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</si>
  <si>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</si>
  <si>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</si>
  <si>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</si>
  <si>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</si>
  <si>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</si>
  <si>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</si>
  <si>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</si>
  <si>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</si>
  <si>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</si>
  <si>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</si>
  <si>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</si>
  <si>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</si>
  <si>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</si>
  <si>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</si>
  <si>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</si>
  <si>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</si>
  <si>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</si>
  <si>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</si>
  <si>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</si>
  <si>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</si>
  <si>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</si>
  <si>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</si>
  <si>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2024</t>
  </si>
  <si>
    <t>Ottobre</t>
  </si>
  <si>
    <t>Novembre</t>
  </si>
  <si>
    <t>Dicembre</t>
  </si>
  <si>
    <t>Ottobre - Dicembre 2024</t>
  </si>
  <si>
    <t>ott</t>
  </si>
  <si>
    <t>dic 2024</t>
  </si>
  <si>
    <t>Le analisi del presente volume si focalizzano sulle principali caratteristiche delle entrate programmate nel mese di ottobre 2024, con uno sguardo sulle tendenze occupazionali per il periodo ottobre - dicembre 2024.</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</si>
  <si>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123.500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</si>
  <si>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</si>
  <si>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</si>
  <si>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</si>
  <si>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Tecnici dell’organizzazione e dell’amministrazione delle attività produttive</t>
  </si>
  <si>
    <t>Tecnici in campo ingegneristico</t>
  </si>
  <si>
    <t>Specialisti delle scienze gestionali, commerciali e bancarie</t>
  </si>
  <si>
    <t>Ingegneri</t>
  </si>
  <si>
    <t>Tecnici informatici, telematici e delle telecomunicazioni</t>
  </si>
  <si>
    <t>Altri specialisti dell'educazione e della formazione</t>
  </si>
  <si>
    <t>Insegnanti nella formazione professionale, istruttori, allenatori, atleti</t>
  </si>
  <si>
    <t>Docenti di scuola secondaria, post-secondaria</t>
  </si>
  <si>
    <t>Specialisti nelle scienze della vita</t>
  </si>
  <si>
    <t>Tecnici della gestione dei processi produttivi di beni e servizi</t>
  </si>
  <si>
    <t>Altre professioni</t>
  </si>
  <si>
    <t>Esercenti ed addetti nelle attività di ristorazione</t>
  </si>
  <si>
    <t>Addetti alle vendite</t>
  </si>
  <si>
    <t>Addetti alla segreteria e agli affari generali</t>
  </si>
  <si>
    <t>Addetti all'accoglienza e all'informazione della clientela</t>
  </si>
  <si>
    <t>Operatori della cura estetica</t>
  </si>
  <si>
    <t>Professioni qualificate nei servizi sanitari e sociali</t>
  </si>
  <si>
    <t>Addetti alla gestione economica, contabile e finanziaria</t>
  </si>
  <si>
    <t>Addetti alla gestione amministrativa della logistica</t>
  </si>
  <si>
    <t>Addetti agli sportelli e ai movimenti di denaro</t>
  </si>
  <si>
    <t>Operai specializzati addetti alle rifiniture delle costruzioni</t>
  </si>
  <si>
    <t>Conduttori di veicoli a motore e a trazione animale</t>
  </si>
  <si>
    <t>Operai addetti a macchinari dell'industria tessile e delle confezioni</t>
  </si>
  <si>
    <t>Operai specializzati del tessile e dell'abbigliamento</t>
  </si>
  <si>
    <t>Meccanici artigianali, montatori, riparatori, manutentori macchine fisse/mobili</t>
  </si>
  <si>
    <t>Operai specializzati addetti alle costruzioni e mantenimento di strutture edili</t>
  </si>
  <si>
    <t>Operai specializzati della lavorazione del cuoio, delle pelli e delle calzature</t>
  </si>
  <si>
    <t>Operatori di catene di montaggio automatizzate e di robot industriali</t>
  </si>
  <si>
    <t>Operai addetti a macchine confezionatrici di prodotti industriali</t>
  </si>
  <si>
    <t>Fonditori, saldatori, lattonieri, calderai, montatori di carpenteria metallica</t>
  </si>
  <si>
    <t>Conduttori macchine movimento terra,  sollevamento e maneggio materiali</t>
  </si>
  <si>
    <t>Operai specializ. installaz./manutenzione attrezzature elettriche/elettroniche</t>
  </si>
  <si>
    <t>Personale non qualificato nei servizi di pulizia</t>
  </si>
  <si>
    <t>Personale non qualificato addetto allo spostamento e alla consegna merci</t>
  </si>
  <si>
    <t>Personale non qualificato nella manifattura</t>
  </si>
  <si>
    <t>Personale non qualificato delle costruzioni</t>
  </si>
  <si>
    <t>Livello universitario</t>
  </si>
  <si>
    <t>Indirizzo economico</t>
  </si>
  <si>
    <t>Indirizzo insegnamento e formazione</t>
  </si>
  <si>
    <t>Indirizzo ingegneria industriale</t>
  </si>
  <si>
    <t>Indirizzo chimico-farmaceutico</t>
  </si>
  <si>
    <t>Indirizzo umanistico, filosofico, storico e artistico</t>
  </si>
  <si>
    <t>Indirizzo linguistico, traduttori e interpreti</t>
  </si>
  <si>
    <t>Indirizzo sanitario e paramedico</t>
  </si>
  <si>
    <t>Indirizzo ingegneria elettronica e dell'informazione</t>
  </si>
  <si>
    <t>Indirizzo ingegneria civile ed architettura</t>
  </si>
  <si>
    <t>Indirizzo scienze matematiche, fisiche e informatiche</t>
  </si>
  <si>
    <t>Altri indirizzi di ingegneria</t>
  </si>
  <si>
    <t>Indirizzo giuridico</t>
  </si>
  <si>
    <t>Altri indirizzi</t>
  </si>
  <si>
    <t>Istruzione tecnologica superiore (ITS Academy)</t>
  </si>
  <si>
    <t>Livello secondario</t>
  </si>
  <si>
    <t>Indirizzo amministrazione, finanza e marketing</t>
  </si>
  <si>
    <t>Indirizzo turismo, enogastronomia e ospitalità</t>
  </si>
  <si>
    <t>Indirizzo meccanica, meccatronica ed energia</t>
  </si>
  <si>
    <t>Indirizzo trasporti e logistica</t>
  </si>
  <si>
    <t>Indirizzo socio-sanitario</t>
  </si>
  <si>
    <t>Indirizzo elettronica ed elettrotecnica</t>
  </si>
  <si>
    <t>Indirizzo artistico (liceo)</t>
  </si>
  <si>
    <t>Indirizzo produzione e manutenzione industriale e artigianale</t>
  </si>
  <si>
    <t>Indirizzo costruzioni, ambiente e territorio</t>
  </si>
  <si>
    <t>Indirizzo liceale (classico, scientifico, scienze umane)</t>
  </si>
  <si>
    <t>Indirizzo informatica e telecomunicazioni</t>
  </si>
  <si>
    <t>Indirizzo chimica, materiali e biotecnologie</t>
  </si>
  <si>
    <t>Qualifica di formazione o diploma professionale</t>
  </si>
  <si>
    <t>Indirizzo ristorazione</t>
  </si>
  <si>
    <t>Indirizzo sistemi e servizi logistici</t>
  </si>
  <si>
    <t>Indirizzo trasformazione agroalimentare</t>
  </si>
  <si>
    <t>Indirizzo meccanico</t>
  </si>
  <si>
    <t>Indirizzo servizi di vendita</t>
  </si>
  <si>
    <t>Indirizzo tessile e abbigliamento</t>
  </si>
  <si>
    <t>Indirizzo amministrativo segretariale</t>
  </si>
  <si>
    <t>Indirizzo servizi di promozione e accoglienza</t>
  </si>
  <si>
    <t>Indirizzo benessere</t>
  </si>
  <si>
    <t>Indirizzo impianti termoidraulici</t>
  </si>
  <si>
    <t>Indirizzo riparazione dei veicoli a motore</t>
  </si>
  <si>
    <t>Indirizzo edile</t>
  </si>
  <si>
    <t>Scuola dell'obbligo</t>
  </si>
  <si>
    <t>--</t>
  </si>
  <si>
    <t>SEZIONE A - Quali sono le professioni 
ricercate dalle imprese?</t>
  </si>
  <si>
    <t>SEZIONE B -  Lavoro in provincia: 
le tendenze settoriali</t>
  </si>
  <si>
    <t>Tavola 8 - Lavoratori previsti in entrata dalle imprese nel mese di ottobre 2024 e nel periodo ottobre - dicembre 2024</t>
  </si>
  <si>
    <t>Ottobre 2024</t>
  </si>
  <si>
    <t>-</t>
  </si>
  <si>
    <t/>
  </si>
  <si>
    <t>Totale
 ott - dic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</si>
</sst>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3">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0" fontId="20" fillId="0" borderId="0" xfId="7" applyFont="1" applyAlignment="1">
      <alignment horizontal="left"/>
    </xf>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 applyFont="1" applyAlignment="1">
      <alignment vertical="center"/>
    </xf>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167" fontId="18" fillId="0" borderId="0" xfId="69" applyNumberFormat="1" applyFont="1" applyFill="1" applyBorder="1" applyAlignment="1">
      <alignment horizontal="righ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1" fillId="0" borderId="5" xfId="74" applyFont="1" applyBorder="1" applyAlignment="1">
      <alignment vertical="top"/>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28" fillId="0" borderId="0" xfId="0"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0.49271548077826866</c:v>
                </c:pt>
                <c:pt idx="1">
                  <c:v>0.1913713694896137</c:v>
                </c:pt>
                <c:pt idx="2">
                  <c:v>0.12510574302096061</c:v>
                </c:pt>
                <c:pt idx="3">
                  <c:v>0.10254723188269574</c:v>
                </c:pt>
                <c:pt idx="4">
                  <c:v>5.1884575618009209E-2</c:v>
                </c:pt>
                <c:pt idx="5">
                  <c:v>3.6375599210452109E-2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45.509641873278241</c:v>
                </c:pt>
                <c:pt idx="1">
                  <c:v>20.684523809523807</c:v>
                </c:pt>
                <c:pt idx="2">
                  <c:v>16.205533596837945</c:v>
                </c:pt>
                <c:pt idx="3">
                  <c:v>9.3940817285110381</c:v>
                </c:pt>
                <c:pt idx="4">
                  <c:v>24.802527646129541</c:v>
                </c:pt>
                <c:pt idx="5">
                  <c:v>11.782178217821782</c:v>
                </c:pt>
                <c:pt idx="6">
                  <c:v>22.29806598407281</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42.424242424242422</c:v>
                </c:pt>
                <c:pt idx="1">
                  <c:v>66.517857142857139</c:v>
                </c:pt>
                <c:pt idx="2">
                  <c:v>71.067193675889328</c:v>
                </c:pt>
                <c:pt idx="3">
                  <c:v>66.697980272428367</c:v>
                </c:pt>
                <c:pt idx="4">
                  <c:v>64.823591363875721</c:v>
                </c:pt>
                <c:pt idx="5">
                  <c:v>76.534653465346537</c:v>
                </c:pt>
                <c:pt idx="6">
                  <c:v>63.026166097838455</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10.358126721763085</c:v>
                </c:pt>
                <c:pt idx="1">
                  <c:v>11.607142857142858</c:v>
                </c:pt>
                <c:pt idx="2">
                  <c:v>8.3003952569169961</c:v>
                </c:pt>
                <c:pt idx="3">
                  <c:v>6.8576796618130587</c:v>
                </c:pt>
                <c:pt idx="4">
                  <c:v>6.5297525013164828</c:v>
                </c:pt>
                <c:pt idx="5">
                  <c:v>3.2673267326732676</c:v>
                </c:pt>
                <c:pt idx="6">
                  <c:v>7.6678043230944253</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1.7079889807162536</c:v>
                </c:pt>
                <c:pt idx="1">
                  <c:v>1.1904761904761905</c:v>
                </c:pt>
                <c:pt idx="2">
                  <c:v>4.4268774703557314</c:v>
                </c:pt>
                <c:pt idx="3">
                  <c:v>17.050258337247534</c:v>
                </c:pt>
                <c:pt idx="4">
                  <c:v>3.8441284886782516</c:v>
                </c:pt>
                <c:pt idx="5">
                  <c:v>8.4158415841584162</c:v>
                </c:pt>
                <c:pt idx="6">
                  <c:v>7.0079635949943109</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OTTOBRE 2024</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10.640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1"/>
    <col min="9" max="9" width="20.75" style="371" customWidth="1"/>
    <col min="10" max="10" width="13" style="371" customWidth="1"/>
    <col min="11" max="16384" width="9" style="371"/>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09" t="s">
        <v>115</v>
      </c>
      <c r="B2" s="409"/>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0"/>
      <c r="B5" s="410"/>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1" t="s">
        <v>144</v>
      </c>
      <c r="B7" s="411"/>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1"/>
      <c r="B8" s="411"/>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1"/>
      <c r="B9" s="411"/>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1"/>
      <c r="B10" s="411"/>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1"/>
      <c r="B11" s="411"/>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1"/>
      <c r="B12" s="411"/>
      <c r="C12" s="3"/>
      <c r="D12" s="3"/>
      <c r="E12" s="375"/>
      <c r="F12" s="375"/>
      <c r="G12" s="375"/>
      <c r="H12" s="375"/>
      <c r="I12" s="375"/>
      <c r="J12" s="375"/>
      <c r="K12" s="375"/>
      <c r="L12" s="375"/>
      <c r="M12" s="375"/>
      <c r="N12" s="375"/>
      <c r="O12" s="375"/>
      <c r="P12" s="375"/>
      <c r="Q12" s="375"/>
      <c r="R12" s="375"/>
      <c r="S12" s="375"/>
      <c r="T12" s="375"/>
      <c r="U12" s="375"/>
      <c r="V12" s="87"/>
      <c r="W12" s="87"/>
      <c r="X12" s="87"/>
    </row>
    <row r="13" spans="1:24" ht="14.1" customHeight="1" x14ac:dyDescent="0.2">
      <c r="A13" s="411"/>
      <c r="B13" s="411"/>
      <c r="C13" s="3"/>
      <c r="D13" s="3"/>
      <c r="E13" s="375"/>
      <c r="F13" s="375"/>
      <c r="G13" s="375"/>
      <c r="H13" s="375"/>
      <c r="I13" s="375"/>
      <c r="J13" s="375"/>
      <c r="K13" s="375"/>
      <c r="L13" s="375"/>
      <c r="M13" s="375"/>
      <c r="N13" s="375"/>
      <c r="O13" s="375"/>
      <c r="P13" s="375"/>
      <c r="Q13" s="375"/>
      <c r="R13" s="375"/>
      <c r="S13" s="375"/>
      <c r="T13" s="375"/>
      <c r="U13" s="375"/>
      <c r="V13" s="87"/>
      <c r="W13" s="87"/>
      <c r="X13" s="87"/>
    </row>
    <row r="14" spans="1:24" ht="14.1" customHeight="1" x14ac:dyDescent="0.2">
      <c r="A14" s="411"/>
      <c r="B14" s="411"/>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1"/>
      <c r="B15" s="411"/>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1"/>
      <c r="B16" s="411"/>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1"/>
      <c r="B17" s="411"/>
    </row>
    <row r="18" spans="1:2" ht="14.1" customHeight="1" x14ac:dyDescent="0.2">
      <c r="A18" s="411"/>
      <c r="B18" s="411"/>
    </row>
    <row r="19" spans="1:2" ht="14.1" customHeight="1" x14ac:dyDescent="0.2">
      <c r="A19" s="411"/>
      <c r="B19" s="411"/>
    </row>
    <row r="20" spans="1:2" ht="14.1" customHeight="1" x14ac:dyDescent="0.2">
      <c r="A20" s="411"/>
      <c r="B20" s="411"/>
    </row>
    <row r="21" spans="1:2" ht="14.1" customHeight="1" x14ac:dyDescent="0.2">
      <c r="A21" s="411"/>
      <c r="B21" s="411"/>
    </row>
    <row r="22" spans="1:2" ht="14.1" customHeight="1" x14ac:dyDescent="0.2">
      <c r="A22" s="411"/>
      <c r="B22" s="411"/>
    </row>
    <row r="23" spans="1:2" ht="14.1" customHeight="1" x14ac:dyDescent="0.2">
      <c r="A23" s="411"/>
      <c r="B23" s="411"/>
    </row>
    <row r="24" spans="1:2" ht="14.1" customHeight="1" x14ac:dyDescent="0.2">
      <c r="A24" s="411"/>
      <c r="B24" s="411"/>
    </row>
    <row r="25" spans="1:2" ht="14.1" customHeight="1" x14ac:dyDescent="0.2">
      <c r="A25" s="411"/>
      <c r="B25" s="411"/>
    </row>
    <row r="26" spans="1:2" ht="14.1" customHeight="1" x14ac:dyDescent="0.2">
      <c r="A26" s="119"/>
      <c r="B26" s="119"/>
    </row>
    <row r="27" spans="1:2" ht="14.1" customHeight="1" x14ac:dyDescent="0.2">
      <c r="A27" s="412" t="s">
        <v>143</v>
      </c>
      <c r="B27" s="412"/>
    </row>
    <row r="28" spans="1:2" ht="14.1" customHeight="1" x14ac:dyDescent="0.2">
      <c r="A28" s="412"/>
      <c r="B28" s="412"/>
    </row>
    <row r="29" spans="1:2" ht="14.1" customHeight="1" x14ac:dyDescent="0.2">
      <c r="A29" s="412"/>
      <c r="B29" s="412"/>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3" t="s">
        <v>135</v>
      </c>
      <c r="B54" s="404"/>
    </row>
    <row r="55" spans="1:2" ht="12" customHeight="1" x14ac:dyDescent="0.2">
      <c r="A55" s="405"/>
      <c r="B55" s="406"/>
    </row>
    <row r="56" spans="1:2" ht="21.95" customHeight="1" x14ac:dyDescent="0.2">
      <c r="A56" s="405"/>
      <c r="B56" s="406"/>
    </row>
    <row r="57" spans="1:2" ht="12.75" customHeight="1" x14ac:dyDescent="0.2">
      <c r="A57" s="405"/>
      <c r="B57" s="406"/>
    </row>
    <row r="58" spans="1:2" ht="15.75" customHeight="1" x14ac:dyDescent="0.2">
      <c r="A58" s="405"/>
      <c r="B58" s="406"/>
    </row>
    <row r="59" spans="1:2" ht="21.95" customHeight="1" thickBot="1" x14ac:dyDescent="0.25">
      <c r="A59" s="407"/>
      <c r="B59" s="408"/>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3" t="s">
        <v>105</v>
      </c>
      <c r="B2" s="413"/>
    </row>
    <row r="3" spans="1:2" x14ac:dyDescent="0.25">
      <c r="B3" s="168"/>
    </row>
    <row r="4" spans="1:2" x14ac:dyDescent="0.25">
      <c r="B4" s="168"/>
    </row>
    <row r="5" spans="1:2" x14ac:dyDescent="0.25">
      <c r="B5" s="168"/>
    </row>
    <row r="6" spans="1:2" s="15" customFormat="1" ht="32.1" customHeight="1" x14ac:dyDescent="0.3">
      <c r="A6" s="169" t="s">
        <v>227</v>
      </c>
      <c r="B6" s="169"/>
    </row>
    <row r="7" spans="1:2" s="16" customFormat="1" ht="5.0999999999999996" customHeight="1" x14ac:dyDescent="0.3">
      <c r="A7" s="170"/>
      <c r="B7" s="168"/>
    </row>
    <row r="8" spans="1:2" s="16" customFormat="1" ht="20.100000000000001" customHeight="1" x14ac:dyDescent="0.3">
      <c r="A8" s="411" t="s">
        <v>97</v>
      </c>
      <c r="B8" s="411"/>
    </row>
    <row r="9" spans="1:2" s="16" customFormat="1" ht="5.0999999999999996" customHeight="1" x14ac:dyDescent="0.3">
      <c r="A9" s="168"/>
      <c r="B9" s="168"/>
    </row>
    <row r="10" spans="1:2" s="16" customFormat="1" ht="20.100000000000001" customHeight="1" x14ac:dyDescent="0.3">
      <c r="A10" s="411" t="s">
        <v>98</v>
      </c>
      <c r="B10" s="411"/>
    </row>
    <row r="11" spans="1:2" s="16" customFormat="1" ht="5.0999999999999996" customHeight="1" x14ac:dyDescent="0.3">
      <c r="A11" s="168"/>
      <c r="B11" s="168"/>
    </row>
    <row r="12" spans="1:2" s="16" customFormat="1" ht="20.100000000000001" customHeight="1" x14ac:dyDescent="0.3">
      <c r="A12" s="411" t="s">
        <v>99</v>
      </c>
      <c r="B12" s="411"/>
    </row>
    <row r="13" spans="1:2" s="16" customFormat="1" ht="5.0999999999999996" customHeight="1" x14ac:dyDescent="0.3">
      <c r="A13" s="168"/>
      <c r="B13" s="168"/>
    </row>
    <row r="14" spans="1:2" s="16" customFormat="1" ht="20.100000000000001" customHeight="1" x14ac:dyDescent="0.3">
      <c r="A14" s="411" t="s">
        <v>100</v>
      </c>
      <c r="B14" s="411"/>
    </row>
    <row r="15" spans="1:2" s="16" customFormat="1" ht="5.0999999999999996" customHeight="1" x14ac:dyDescent="0.3">
      <c r="A15" s="168"/>
      <c r="B15" s="168"/>
    </row>
    <row r="16" spans="1:2" s="16" customFormat="1" ht="20.100000000000001" customHeight="1" x14ac:dyDescent="0.3">
      <c r="A16" s="411" t="s">
        <v>101</v>
      </c>
      <c r="B16" s="411"/>
    </row>
    <row r="17" spans="1:2" s="16" customFormat="1" ht="5.0999999999999996" customHeight="1" x14ac:dyDescent="0.3">
      <c r="A17" s="168"/>
      <c r="B17" s="168"/>
    </row>
    <row r="18" spans="1:2" s="16" customFormat="1" ht="20.100000000000001" customHeight="1" x14ac:dyDescent="0.3">
      <c r="A18" s="411" t="s">
        <v>102</v>
      </c>
      <c r="B18" s="411"/>
    </row>
    <row r="19" spans="1:2" s="16" customFormat="1" ht="5.0999999999999996" customHeight="1" x14ac:dyDescent="0.3">
      <c r="A19" s="168"/>
      <c r="B19" s="168"/>
    </row>
    <row r="20" spans="1:2" s="16" customFormat="1" ht="20.100000000000001" customHeight="1" x14ac:dyDescent="0.3">
      <c r="A20" s="414" t="s">
        <v>103</v>
      </c>
      <c r="B20" s="414"/>
    </row>
    <row r="21" spans="1:2" s="16" customFormat="1" ht="20.100000000000001" customHeight="1" x14ac:dyDescent="0.3">
      <c r="A21" s="168"/>
      <c r="B21" s="168"/>
    </row>
    <row r="22" spans="1:2" s="15" customFormat="1" ht="32.1" customHeight="1" x14ac:dyDescent="0.3">
      <c r="A22" s="415" t="s">
        <v>228</v>
      </c>
      <c r="B22" s="415"/>
    </row>
    <row r="23" spans="1:2" s="16" customFormat="1" ht="5.0999999999999996" customHeight="1" x14ac:dyDescent="0.3">
      <c r="A23" s="168"/>
      <c r="B23" s="168"/>
    </row>
    <row r="24" spans="1:2" s="16" customFormat="1" ht="20.100000000000001" customHeight="1" x14ac:dyDescent="0.3">
      <c r="A24" s="411" t="s">
        <v>229</v>
      </c>
      <c r="B24" s="411"/>
    </row>
    <row r="25" spans="1:2" s="16" customFormat="1" ht="5.0999999999999996" customHeight="1" x14ac:dyDescent="0.3">
      <c r="A25" s="168"/>
      <c r="B25" s="168"/>
    </row>
    <row r="26" spans="1:2" s="16" customFormat="1" ht="20.100000000000001" customHeight="1" x14ac:dyDescent="0.3">
      <c r="A26" s="411" t="s">
        <v>104</v>
      </c>
      <c r="B26" s="41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14</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116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t="s">
        <v>230</v>
      </c>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2"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19" t="s">
        <v>97</v>
      </c>
      <c r="B2" s="419"/>
      <c r="C2" s="419"/>
      <c r="D2" s="419"/>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145</v>
      </c>
      <c r="B5" s="16"/>
      <c r="C5" s="16"/>
      <c r="D5" s="17" t="s">
        <v>230</v>
      </c>
    </row>
    <row r="6" spans="1:4" ht="5.0999999999999996" customHeight="1" x14ac:dyDescent="0.25">
      <c r="A6" s="204"/>
      <c r="B6" s="205"/>
      <c r="C6" s="206"/>
      <c r="D6" s="206"/>
    </row>
    <row r="7" spans="1:4" ht="15" customHeight="1" x14ac:dyDescent="0.25">
      <c r="A7" s="207"/>
      <c r="B7" s="205"/>
      <c r="C7" s="423" t="s">
        <v>111</v>
      </c>
      <c r="D7" s="423"/>
    </row>
    <row r="8" spans="1:4" ht="15" customHeight="1" x14ac:dyDescent="0.25">
      <c r="A8" s="207"/>
      <c r="B8" s="205"/>
      <c r="C8" s="214" t="s">
        <v>48</v>
      </c>
      <c r="D8" s="214" t="s">
        <v>47</v>
      </c>
    </row>
    <row r="9" spans="1:4" ht="5.0999999999999996" customHeight="1" x14ac:dyDescent="0.2">
      <c r="A9" s="208"/>
      <c r="B9" s="209"/>
      <c r="C9" s="210"/>
      <c r="D9" s="211"/>
    </row>
    <row r="10" spans="1:4" s="27" customFormat="1" ht="5.0999999999999996" customHeight="1" x14ac:dyDescent="0.2">
      <c r="A10" s="21"/>
      <c r="B10" s="22"/>
      <c r="C10" s="23"/>
      <c r="D10" s="24"/>
    </row>
    <row r="11" spans="1:4" s="32" customFormat="1" ht="15" customHeight="1" x14ac:dyDescent="0.2">
      <c r="A11" s="81" t="s">
        <v>3</v>
      </c>
      <c r="B11" s="82"/>
      <c r="C11" s="83">
        <v>10640</v>
      </c>
      <c r="D11" s="84">
        <v>100</v>
      </c>
    </row>
    <row r="12" spans="1:4" s="27" customFormat="1" ht="9.9499999999999993" customHeight="1" x14ac:dyDescent="0.2">
      <c r="A12" s="28"/>
      <c r="B12" s="29"/>
      <c r="C12" s="34"/>
      <c r="D12" s="35"/>
    </row>
    <row r="13" spans="1:4" s="27" customFormat="1" ht="15" customHeight="1" x14ac:dyDescent="0.2">
      <c r="A13" s="28" t="s">
        <v>85</v>
      </c>
      <c r="B13" s="37"/>
      <c r="C13" s="30">
        <v>1790</v>
      </c>
      <c r="D13" s="31">
        <v>16.824889557289218</v>
      </c>
    </row>
    <row r="14" spans="1:4" s="42" customFormat="1" ht="15" customHeight="1" x14ac:dyDescent="0.3">
      <c r="A14" s="38">
        <v>1</v>
      </c>
      <c r="B14" s="39" t="s">
        <v>45</v>
      </c>
      <c r="C14" s="40" t="s">
        <v>226</v>
      </c>
      <c r="D14" s="41" t="s">
        <v>226</v>
      </c>
    </row>
    <row r="15" spans="1:4" s="42" customFormat="1" ht="15" customHeight="1" x14ac:dyDescent="0.3">
      <c r="A15" s="38">
        <v>2</v>
      </c>
      <c r="B15" s="39" t="s">
        <v>92</v>
      </c>
      <c r="C15" s="40">
        <v>620</v>
      </c>
      <c r="D15" s="41">
        <v>5.8652128959488676</v>
      </c>
    </row>
    <row r="16" spans="1:4" s="47" customFormat="1" ht="15" customHeight="1" x14ac:dyDescent="0.3">
      <c r="A16" s="45">
        <v>3</v>
      </c>
      <c r="B16" s="46" t="s">
        <v>51</v>
      </c>
      <c r="C16" s="40">
        <v>1150</v>
      </c>
      <c r="D16" s="41">
        <v>10.846884105649027</v>
      </c>
    </row>
    <row r="17" spans="1:4" s="47" customFormat="1" ht="9.9499999999999993" customHeight="1" x14ac:dyDescent="0.3">
      <c r="A17" s="45"/>
      <c r="B17" s="46"/>
      <c r="C17" s="49"/>
      <c r="D17" s="50"/>
    </row>
    <row r="18" spans="1:4" s="27" customFormat="1" ht="15" customHeight="1" x14ac:dyDescent="0.2">
      <c r="A18" s="28" t="s">
        <v>52</v>
      </c>
      <c r="B18" s="37"/>
      <c r="C18" s="30">
        <v>4410</v>
      </c>
      <c r="D18" s="31">
        <v>41.413666697997932</v>
      </c>
    </row>
    <row r="19" spans="1:4" s="42" customFormat="1" ht="15" customHeight="1" x14ac:dyDescent="0.3">
      <c r="A19" s="45">
        <v>4</v>
      </c>
      <c r="B19" s="46" t="s">
        <v>46</v>
      </c>
      <c r="C19" s="40">
        <v>920</v>
      </c>
      <c r="D19" s="41">
        <v>8.6286305103863157</v>
      </c>
    </row>
    <row r="20" spans="1:4" s="47" customFormat="1" ht="15" customHeight="1" x14ac:dyDescent="0.3">
      <c r="A20" s="45">
        <v>5</v>
      </c>
      <c r="B20" s="46" t="s">
        <v>53</v>
      </c>
      <c r="C20" s="40">
        <v>3490</v>
      </c>
      <c r="D20" s="41">
        <v>32.785036187611617</v>
      </c>
    </row>
    <row r="21" spans="1:4" s="47" customFormat="1" ht="9.9499999999999993" customHeight="1" x14ac:dyDescent="0.3">
      <c r="A21" s="45"/>
      <c r="B21" s="46"/>
      <c r="C21" s="49"/>
      <c r="D21" s="50"/>
    </row>
    <row r="22" spans="1:4" s="27" customFormat="1" ht="15" customHeight="1" x14ac:dyDescent="0.2">
      <c r="A22" s="28" t="s">
        <v>54</v>
      </c>
      <c r="B22" s="37"/>
      <c r="C22" s="30">
        <v>2730</v>
      </c>
      <c r="D22" s="31">
        <v>25.650907040135351</v>
      </c>
    </row>
    <row r="23" spans="1:4" s="42" customFormat="1" ht="15" customHeight="1" x14ac:dyDescent="0.3">
      <c r="A23" s="38">
        <v>6</v>
      </c>
      <c r="B23" s="46" t="s">
        <v>55</v>
      </c>
      <c r="C23" s="40">
        <v>1480</v>
      </c>
      <c r="D23" s="41">
        <v>13.873484350032896</v>
      </c>
    </row>
    <row r="24" spans="1:4" s="47" customFormat="1" ht="15" customHeight="1" x14ac:dyDescent="0.3">
      <c r="A24" s="38">
        <v>7</v>
      </c>
      <c r="B24" s="39" t="s">
        <v>90</v>
      </c>
      <c r="C24" s="40">
        <v>1250</v>
      </c>
      <c r="D24" s="41">
        <v>11.777422690102453</v>
      </c>
    </row>
    <row r="25" spans="1:4" ht="9.9499999999999993" customHeight="1" x14ac:dyDescent="0.2">
      <c r="A25" s="51"/>
      <c r="B25" s="52"/>
      <c r="C25" s="53"/>
      <c r="D25" s="54"/>
    </row>
    <row r="26" spans="1:4" s="27" customFormat="1" ht="15" customHeight="1" x14ac:dyDescent="0.2">
      <c r="A26" s="28" t="s">
        <v>57</v>
      </c>
      <c r="B26" s="37"/>
      <c r="C26" s="30">
        <v>1710</v>
      </c>
      <c r="D26" s="31">
        <v>16.110536704577498</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3040</v>
      </c>
      <c r="D30" s="36">
        <v>100</v>
      </c>
    </row>
    <row r="31" spans="1:4" ht="12.75" hidden="1" customHeight="1" x14ac:dyDescent="0.2">
      <c r="A31" s="21"/>
      <c r="B31" s="22"/>
      <c r="C31" s="25"/>
      <c r="D31" s="26"/>
    </row>
    <row r="32" spans="1:4" s="42" customFormat="1" ht="12.75" hidden="1" customHeight="1" x14ac:dyDescent="0.3">
      <c r="A32" s="61" t="s">
        <v>49</v>
      </c>
      <c r="B32" s="62"/>
      <c r="C32" s="63">
        <v>370</v>
      </c>
      <c r="D32" s="48">
        <v>12.163050624589086</v>
      </c>
    </row>
    <row r="33" spans="1:4" s="42" customFormat="1" ht="12.75" hidden="1" customHeight="1" x14ac:dyDescent="0.3">
      <c r="A33" s="64">
        <v>1</v>
      </c>
      <c r="B33" s="65" t="s">
        <v>45</v>
      </c>
      <c r="C33" s="66" t="s">
        <v>226</v>
      </c>
      <c r="D33" s="43" t="s">
        <v>226</v>
      </c>
    </row>
    <row r="34" spans="1:4" s="42" customFormat="1" ht="12" hidden="1" x14ac:dyDescent="0.3">
      <c r="A34" s="64">
        <v>2</v>
      </c>
      <c r="B34" s="65" t="s">
        <v>50</v>
      </c>
      <c r="C34" s="66">
        <v>120</v>
      </c>
      <c r="D34" s="43">
        <v>3.7804076265614732</v>
      </c>
    </row>
    <row r="35" spans="1:4" s="42" customFormat="1" ht="12.75" hidden="1" customHeight="1" x14ac:dyDescent="0.3">
      <c r="A35" s="67">
        <v>3</v>
      </c>
      <c r="B35" s="68" t="s">
        <v>51</v>
      </c>
      <c r="C35" s="66">
        <v>250</v>
      </c>
      <c r="D35" s="43">
        <v>8.1196581196581192</v>
      </c>
    </row>
    <row r="36" spans="1:4" s="42" customFormat="1" ht="12.75" hidden="1" customHeight="1" x14ac:dyDescent="0.3">
      <c r="A36" s="67"/>
      <c r="B36" s="68"/>
      <c r="C36" s="65"/>
      <c r="D36" s="44"/>
    </row>
    <row r="37" spans="1:4" s="42" customFormat="1" ht="12.75" hidden="1" customHeight="1" x14ac:dyDescent="0.3">
      <c r="A37" s="61" t="s">
        <v>52</v>
      </c>
      <c r="B37" s="69"/>
      <c r="C37" s="63">
        <v>260</v>
      </c>
      <c r="D37" s="48">
        <v>8.5798816568047336</v>
      </c>
    </row>
    <row r="38" spans="1:4" s="42" customFormat="1" ht="12.75" hidden="1" customHeight="1" x14ac:dyDescent="0.3">
      <c r="A38" s="67">
        <v>4</v>
      </c>
      <c r="B38" s="68" t="s">
        <v>46</v>
      </c>
      <c r="C38" s="66">
        <v>210</v>
      </c>
      <c r="D38" s="43">
        <v>6.870479947403024</v>
      </c>
    </row>
    <row r="39" spans="1:4" s="42" customFormat="1" ht="12" hidden="1" x14ac:dyDescent="0.3">
      <c r="A39" s="67">
        <v>5</v>
      </c>
      <c r="B39" s="68" t="s">
        <v>53</v>
      </c>
      <c r="C39" s="66">
        <v>50</v>
      </c>
      <c r="D39" s="43">
        <v>1.7094017094017095</v>
      </c>
    </row>
    <row r="40" spans="1:4" s="42" customFormat="1" ht="12.75" hidden="1" customHeight="1" x14ac:dyDescent="0.3">
      <c r="A40" s="67"/>
      <c r="B40" s="68"/>
      <c r="C40" s="65"/>
      <c r="D40" s="44"/>
    </row>
    <row r="41" spans="1:4" s="42" customFormat="1" ht="12.75" hidden="1" customHeight="1" x14ac:dyDescent="0.3">
      <c r="A41" s="61" t="s">
        <v>54</v>
      </c>
      <c r="B41" s="69"/>
      <c r="C41" s="63">
        <v>2160</v>
      </c>
      <c r="D41" s="48">
        <v>70.940170940170944</v>
      </c>
    </row>
    <row r="42" spans="1:4" s="42" customFormat="1" ht="12.75" hidden="1" customHeight="1" x14ac:dyDescent="0.3">
      <c r="A42" s="64">
        <v>6</v>
      </c>
      <c r="B42" s="68" t="s">
        <v>55</v>
      </c>
      <c r="C42" s="66">
        <v>1240</v>
      </c>
      <c r="D42" s="43">
        <v>40.828402366863905</v>
      </c>
    </row>
    <row r="43" spans="1:4" s="42" customFormat="1" ht="12" hidden="1" x14ac:dyDescent="0.3">
      <c r="A43" s="64">
        <v>7</v>
      </c>
      <c r="B43" s="65" t="s">
        <v>56</v>
      </c>
      <c r="C43" s="66">
        <v>920</v>
      </c>
      <c r="D43" s="43">
        <v>30.111768573307035</v>
      </c>
    </row>
    <row r="44" spans="1:4" ht="12.75" hidden="1" customHeight="1" x14ac:dyDescent="0.2">
      <c r="A44" s="58"/>
      <c r="B44" s="7"/>
      <c r="C44" s="7"/>
      <c r="D44" s="33"/>
    </row>
    <row r="45" spans="1:4" ht="12.75" hidden="1" customHeight="1" x14ac:dyDescent="0.2">
      <c r="A45" s="21" t="s">
        <v>57</v>
      </c>
      <c r="B45" s="56"/>
      <c r="C45" s="57">
        <v>250</v>
      </c>
      <c r="D45" s="36">
        <v>8.3168967784352397</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226</v>
      </c>
      <c r="D48" s="36" t="s">
        <v>226</v>
      </c>
    </row>
    <row r="49" spans="1:4" ht="12.75" hidden="1" customHeight="1" x14ac:dyDescent="0.2">
      <c r="A49" s="21"/>
      <c r="B49" s="22"/>
      <c r="C49" s="25"/>
      <c r="D49" s="26"/>
    </row>
    <row r="50" spans="1:4" ht="12.75" hidden="1" customHeight="1" x14ac:dyDescent="0.2">
      <c r="A50" s="21" t="s">
        <v>49</v>
      </c>
      <c r="B50" s="22"/>
      <c r="C50" s="57" t="s">
        <v>226</v>
      </c>
      <c r="D50" s="36" t="s">
        <v>226</v>
      </c>
    </row>
    <row r="51" spans="1:4" ht="12.75" hidden="1" customHeight="1" x14ac:dyDescent="0.2">
      <c r="A51" s="58">
        <v>1</v>
      </c>
      <c r="B51" s="7" t="s">
        <v>45</v>
      </c>
      <c r="C51" s="25" t="s">
        <v>226</v>
      </c>
      <c r="D51" s="26" t="s">
        <v>226</v>
      </c>
    </row>
    <row r="52" spans="1:4" ht="12.75" hidden="1" customHeight="1" x14ac:dyDescent="0.2">
      <c r="A52" s="58">
        <v>2</v>
      </c>
      <c r="B52" s="7" t="s">
        <v>50</v>
      </c>
      <c r="C52" s="25" t="s">
        <v>226</v>
      </c>
      <c r="D52" s="26" t="s">
        <v>226</v>
      </c>
    </row>
    <row r="53" spans="1:4" ht="12.75" hidden="1" customHeight="1" x14ac:dyDescent="0.2">
      <c r="A53" s="71">
        <v>3</v>
      </c>
      <c r="B53" s="72" t="s">
        <v>51</v>
      </c>
      <c r="C53" s="25" t="s">
        <v>226</v>
      </c>
      <c r="D53" s="26" t="s">
        <v>226</v>
      </c>
    </row>
    <row r="54" spans="1:4" ht="12.75" hidden="1" customHeight="1" x14ac:dyDescent="0.2">
      <c r="A54" s="71"/>
      <c r="B54" s="72"/>
      <c r="C54" s="7"/>
      <c r="D54" s="33"/>
    </row>
    <row r="55" spans="1:4" ht="12.75" hidden="1" customHeight="1" x14ac:dyDescent="0.2">
      <c r="A55" s="21" t="s">
        <v>52</v>
      </c>
      <c r="B55" s="56"/>
      <c r="C55" s="57" t="s">
        <v>226</v>
      </c>
      <c r="D55" s="36" t="s">
        <v>226</v>
      </c>
    </row>
    <row r="56" spans="1:4" ht="12.75" hidden="1" customHeight="1" x14ac:dyDescent="0.2">
      <c r="A56" s="71">
        <v>4</v>
      </c>
      <c r="B56" s="72" t="s">
        <v>46</v>
      </c>
      <c r="C56" s="25" t="s">
        <v>226</v>
      </c>
      <c r="D56" s="26" t="s">
        <v>226</v>
      </c>
    </row>
    <row r="57" spans="1:4" ht="12.75" hidden="1" customHeight="1" x14ac:dyDescent="0.2">
      <c r="A57" s="71">
        <v>5</v>
      </c>
      <c r="B57" s="72" t="s">
        <v>53</v>
      </c>
      <c r="C57" s="25" t="s">
        <v>226</v>
      </c>
      <c r="D57" s="26" t="s">
        <v>226</v>
      </c>
    </row>
    <row r="58" spans="1:4" ht="12.75" hidden="1" customHeight="1" x14ac:dyDescent="0.2">
      <c r="A58" s="71"/>
      <c r="B58" s="72"/>
      <c r="C58" s="7"/>
      <c r="D58" s="33"/>
    </row>
    <row r="59" spans="1:4" ht="12.75" hidden="1" customHeight="1" x14ac:dyDescent="0.2">
      <c r="A59" s="21" t="s">
        <v>54</v>
      </c>
      <c r="B59" s="56"/>
      <c r="C59" s="57" t="s">
        <v>226</v>
      </c>
      <c r="D59" s="36" t="s">
        <v>226</v>
      </c>
    </row>
    <row r="60" spans="1:4" ht="12.75" hidden="1" customHeight="1" x14ac:dyDescent="0.2">
      <c r="A60" s="58">
        <v>6</v>
      </c>
      <c r="B60" s="72" t="s">
        <v>55</v>
      </c>
      <c r="C60" s="25" t="s">
        <v>226</v>
      </c>
      <c r="D60" s="26" t="s">
        <v>226</v>
      </c>
    </row>
    <row r="61" spans="1:4" ht="12.75" hidden="1" customHeight="1" x14ac:dyDescent="0.2">
      <c r="A61" s="58">
        <v>7</v>
      </c>
      <c r="B61" s="7" t="s">
        <v>56</v>
      </c>
      <c r="C61" s="25" t="s">
        <v>226</v>
      </c>
      <c r="D61" s="26" t="s">
        <v>226</v>
      </c>
    </row>
    <row r="62" spans="1:4" ht="12.75" hidden="1" customHeight="1" x14ac:dyDescent="0.2">
      <c r="A62" s="21"/>
      <c r="B62" s="56"/>
      <c r="C62" s="7"/>
      <c r="D62" s="33"/>
    </row>
    <row r="63" spans="1:4" ht="12.75" hidden="1" customHeight="1" x14ac:dyDescent="0.2">
      <c r="A63" s="21" t="s">
        <v>57</v>
      </c>
      <c r="B63" s="56"/>
      <c r="C63" s="57" t="s">
        <v>226</v>
      </c>
      <c r="D63" s="36" t="s">
        <v>226</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7600</v>
      </c>
      <c r="D68" s="36">
        <v>100</v>
      </c>
    </row>
    <row r="69" spans="1:4" ht="12.75" hidden="1" customHeight="1" x14ac:dyDescent="0.2">
      <c r="A69" s="21"/>
      <c r="B69" s="22"/>
      <c r="C69" s="25"/>
      <c r="D69" s="26"/>
    </row>
    <row r="70" spans="1:4" s="42" customFormat="1" ht="12.75" hidden="1" customHeight="1" x14ac:dyDescent="0.3">
      <c r="A70" s="61" t="s">
        <v>49</v>
      </c>
      <c r="B70" s="62"/>
      <c r="C70" s="63">
        <v>1420</v>
      </c>
      <c r="D70" s="48">
        <v>18.691588785046729</v>
      </c>
    </row>
    <row r="71" spans="1:4" s="42" customFormat="1" ht="12.75" hidden="1" customHeight="1" x14ac:dyDescent="0.3">
      <c r="A71" s="64">
        <v>1</v>
      </c>
      <c r="B71" s="65" t="s">
        <v>45</v>
      </c>
      <c r="C71" s="66" t="s">
        <v>226</v>
      </c>
      <c r="D71" s="43" t="s">
        <v>226</v>
      </c>
    </row>
    <row r="72" spans="1:4" s="42" customFormat="1" ht="12.75" hidden="1" customHeight="1" x14ac:dyDescent="0.3">
      <c r="A72" s="64">
        <v>2</v>
      </c>
      <c r="B72" s="65" t="s">
        <v>50</v>
      </c>
      <c r="C72" s="66">
        <v>510</v>
      </c>
      <c r="D72" s="43">
        <v>6.7000131630906941</v>
      </c>
    </row>
    <row r="73" spans="1:4" s="42" customFormat="1" ht="12.75" hidden="1" customHeight="1" x14ac:dyDescent="0.3">
      <c r="A73" s="67">
        <v>3</v>
      </c>
      <c r="B73" s="68" t="s">
        <v>51</v>
      </c>
      <c r="C73" s="66">
        <v>910</v>
      </c>
      <c r="D73" s="43">
        <v>11.938923259181255</v>
      </c>
    </row>
    <row r="74" spans="1:4" s="42" customFormat="1" ht="12.75" hidden="1" customHeight="1" x14ac:dyDescent="0.3">
      <c r="A74" s="67"/>
      <c r="B74" s="68"/>
      <c r="C74" s="65"/>
      <c r="D74" s="44"/>
    </row>
    <row r="75" spans="1:4" s="42" customFormat="1" ht="12.75" hidden="1" customHeight="1" x14ac:dyDescent="0.3">
      <c r="A75" s="61" t="s">
        <v>52</v>
      </c>
      <c r="B75" s="69"/>
      <c r="C75" s="63">
        <v>4150</v>
      </c>
      <c r="D75" s="48">
        <v>54.561010925365274</v>
      </c>
    </row>
    <row r="76" spans="1:4" s="42" customFormat="1" ht="12.75" hidden="1" customHeight="1" x14ac:dyDescent="0.3">
      <c r="A76" s="67">
        <v>4</v>
      </c>
      <c r="B76" s="68" t="s">
        <v>46</v>
      </c>
      <c r="C76" s="66">
        <v>710</v>
      </c>
      <c r="D76" s="43">
        <v>9.3326313018296698</v>
      </c>
    </row>
    <row r="77" spans="1:4" s="42" customFormat="1" ht="12.75" hidden="1" customHeight="1" x14ac:dyDescent="0.3">
      <c r="A77" s="67">
        <v>5</v>
      </c>
      <c r="B77" s="68" t="s">
        <v>53</v>
      </c>
      <c r="C77" s="66">
        <v>3440</v>
      </c>
      <c r="D77" s="43">
        <v>45.228379623535609</v>
      </c>
    </row>
    <row r="78" spans="1:4" s="42" customFormat="1" ht="12.75" hidden="1" customHeight="1" x14ac:dyDescent="0.3">
      <c r="A78" s="67"/>
      <c r="B78" s="68"/>
      <c r="C78" s="65"/>
      <c r="D78" s="44"/>
    </row>
    <row r="79" spans="1:4" s="42" customFormat="1" ht="12.75" hidden="1" customHeight="1" x14ac:dyDescent="0.3">
      <c r="A79" s="61" t="s">
        <v>54</v>
      </c>
      <c r="B79" s="69"/>
      <c r="C79" s="63">
        <v>570</v>
      </c>
      <c r="D79" s="48">
        <v>7.516124786099776</v>
      </c>
    </row>
    <row r="80" spans="1:4" s="42" customFormat="1" ht="12.75" hidden="1" customHeight="1" x14ac:dyDescent="0.3">
      <c r="A80" s="64">
        <v>6</v>
      </c>
      <c r="B80" s="68" t="s">
        <v>55</v>
      </c>
      <c r="C80" s="66">
        <v>230</v>
      </c>
      <c r="D80" s="43">
        <v>3.0801632223246016</v>
      </c>
    </row>
    <row r="81" spans="1:4" s="47" customFormat="1" ht="12.75" hidden="1" customHeight="1" x14ac:dyDescent="0.3">
      <c r="A81" s="64">
        <v>7</v>
      </c>
      <c r="B81" s="65" t="s">
        <v>56</v>
      </c>
      <c r="C81" s="66">
        <v>340</v>
      </c>
      <c r="D81" s="43">
        <v>4.4359615637751748</v>
      </c>
    </row>
    <row r="82" spans="1:4" ht="12.75" hidden="1" customHeight="1" x14ac:dyDescent="0.2">
      <c r="A82" s="58"/>
      <c r="B82" s="72"/>
      <c r="C82" s="57"/>
      <c r="D82" s="36"/>
    </row>
    <row r="83" spans="1:4" ht="12.75" hidden="1" customHeight="1" x14ac:dyDescent="0.2">
      <c r="A83" s="21" t="s">
        <v>57</v>
      </c>
      <c r="B83" s="56"/>
      <c r="C83" s="57">
        <v>1460</v>
      </c>
      <c r="D83" s="36">
        <v>19.231275503488217</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0" t="s">
        <v>118</v>
      </c>
      <c r="B86" s="420"/>
      <c r="C86" s="420"/>
      <c r="D86" s="420"/>
    </row>
    <row r="87" spans="1:4" s="79" customFormat="1" ht="21.95" customHeight="1" x14ac:dyDescent="0.3">
      <c r="A87" s="422" t="s">
        <v>91</v>
      </c>
      <c r="B87" s="422"/>
      <c r="C87" s="422"/>
      <c r="D87" s="422"/>
    </row>
    <row r="88" spans="1:4" s="80" customFormat="1" ht="12" customHeight="1" x14ac:dyDescent="0.15">
      <c r="A88" s="421" t="s">
        <v>136</v>
      </c>
      <c r="B88" s="421"/>
      <c r="C88" s="421"/>
      <c r="D88" s="421"/>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19" t="s">
        <v>98</v>
      </c>
      <c r="B2" s="419"/>
      <c r="C2" s="419"/>
      <c r="D2" s="419"/>
      <c r="E2" s="419"/>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145</v>
      </c>
      <c r="B5" s="16"/>
      <c r="C5" s="16"/>
      <c r="D5" s="16"/>
      <c r="E5" s="18" t="s">
        <v>230</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26" t="s">
        <v>117</v>
      </c>
      <c r="C7" s="428" t="s">
        <v>74</v>
      </c>
      <c r="D7" s="428"/>
      <c r="E7" s="428"/>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27"/>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10640</v>
      </c>
      <c r="C11" s="86">
        <v>1790</v>
      </c>
      <c r="D11" s="86">
        <v>4410</v>
      </c>
      <c r="E11" s="86">
        <v>4440</v>
      </c>
      <c r="F11" s="353"/>
      <c r="G11" s="354"/>
      <c r="H11" s="354"/>
      <c r="I11" s="354"/>
      <c r="J11" s="354"/>
      <c r="K11" s="354"/>
      <c r="L11" s="354"/>
      <c r="M11" s="354"/>
      <c r="N11" s="354"/>
      <c r="O11" s="354"/>
      <c r="P11" s="354"/>
      <c r="Q11" s="354"/>
      <c r="R11" s="354"/>
      <c r="S11" s="355"/>
      <c r="T11" s="356"/>
      <c r="U11" s="356"/>
      <c r="V11" s="356"/>
      <c r="W11" s="357"/>
      <c r="X11" s="357"/>
      <c r="Y11" s="357"/>
      <c r="Z11" s="357"/>
      <c r="AA11" s="357"/>
      <c r="AB11" s="357"/>
      <c r="AC11" s="357"/>
      <c r="AD11" s="357"/>
    </row>
    <row r="12" spans="1:253" s="283" customFormat="1" ht="15.75" x14ac:dyDescent="0.3">
      <c r="A12" s="85"/>
      <c r="B12" s="88"/>
      <c r="C12" s="88">
        <v>16.824889557289218</v>
      </c>
      <c r="D12" s="88">
        <v>41.413666697997932</v>
      </c>
      <c r="E12" s="88">
        <v>41.761443744712849</v>
      </c>
      <c r="F12" s="353"/>
      <c r="G12" s="358"/>
      <c r="H12" s="358"/>
      <c r="I12" s="358"/>
      <c r="J12" s="358"/>
      <c r="K12" s="358"/>
      <c r="L12" s="358"/>
      <c r="M12" s="358"/>
      <c r="N12" s="358"/>
      <c r="O12" s="358"/>
      <c r="P12" s="358"/>
      <c r="Q12" s="358"/>
      <c r="R12" s="358"/>
      <c r="S12" s="359"/>
      <c r="T12" s="360"/>
      <c r="U12" s="360"/>
      <c r="V12" s="360"/>
      <c r="W12" s="357"/>
      <c r="X12" s="357"/>
      <c r="Y12" s="357"/>
      <c r="Z12" s="357"/>
      <c r="AA12" s="357"/>
      <c r="AB12" s="357"/>
      <c r="AC12" s="357"/>
      <c r="AD12" s="357"/>
    </row>
    <row r="13" spans="1:253" s="283" customFormat="1" ht="5.0999999999999996" customHeight="1" x14ac:dyDescent="0.3">
      <c r="A13" s="91"/>
      <c r="B13" s="92"/>
      <c r="C13" s="92"/>
      <c r="D13" s="92"/>
      <c r="E13" s="92"/>
      <c r="F13" s="353"/>
      <c r="G13" s="358"/>
      <c r="H13" s="358"/>
      <c r="I13" s="358"/>
      <c r="J13" s="358"/>
      <c r="K13" s="358"/>
      <c r="L13" s="358"/>
      <c r="M13" s="358"/>
      <c r="N13" s="358"/>
      <c r="O13" s="358"/>
      <c r="P13" s="358"/>
      <c r="Q13" s="358"/>
      <c r="R13" s="358"/>
      <c r="S13" s="359"/>
      <c r="T13" s="360"/>
      <c r="U13" s="360"/>
      <c r="V13" s="360"/>
      <c r="W13" s="357"/>
      <c r="X13" s="357"/>
      <c r="Y13" s="357"/>
      <c r="Z13" s="357"/>
      <c r="AA13" s="357"/>
      <c r="AB13" s="357"/>
      <c r="AC13" s="357"/>
      <c r="AD13" s="357"/>
    </row>
    <row r="14" spans="1:253" s="364" customFormat="1" ht="15" customHeight="1" x14ac:dyDescent="0.3">
      <c r="A14" s="93" t="s">
        <v>16</v>
      </c>
      <c r="B14" s="94">
        <v>5240</v>
      </c>
      <c r="C14" s="120">
        <v>10.740175505532241</v>
      </c>
      <c r="D14" s="120">
        <v>40.652422739412437</v>
      </c>
      <c r="E14" s="120">
        <v>48.607401755055321</v>
      </c>
      <c r="F14" s="101"/>
      <c r="G14" s="361"/>
      <c r="H14" s="361"/>
      <c r="I14" s="361"/>
      <c r="J14" s="361"/>
      <c r="K14" s="361"/>
      <c r="L14" s="361"/>
      <c r="M14" s="361"/>
      <c r="N14" s="361"/>
      <c r="O14" s="361"/>
      <c r="P14" s="361"/>
      <c r="Q14" s="361"/>
      <c r="R14" s="361"/>
      <c r="S14" s="362"/>
      <c r="T14" s="363"/>
      <c r="U14" s="363"/>
      <c r="V14" s="363"/>
      <c r="W14" s="357"/>
      <c r="X14" s="357"/>
      <c r="Y14" s="357"/>
      <c r="Z14" s="357"/>
      <c r="AA14" s="357"/>
      <c r="AB14" s="357"/>
      <c r="AC14" s="357"/>
      <c r="AD14" s="357"/>
    </row>
    <row r="15" spans="1:253" s="119" customFormat="1" ht="5.0999999999999996" customHeight="1" x14ac:dyDescent="0.3">
      <c r="A15" s="93"/>
      <c r="B15" s="95"/>
      <c r="C15" s="239"/>
      <c r="D15" s="239"/>
      <c r="E15" s="239"/>
      <c r="F15" s="101"/>
      <c r="G15" s="361"/>
      <c r="H15" s="361"/>
      <c r="I15" s="361"/>
      <c r="J15" s="361"/>
      <c r="K15" s="361"/>
      <c r="L15" s="361"/>
      <c r="M15" s="361"/>
      <c r="N15" s="361"/>
      <c r="O15" s="361"/>
      <c r="P15" s="361"/>
      <c r="Q15" s="361"/>
      <c r="R15" s="361"/>
      <c r="S15" s="365"/>
      <c r="T15" s="366"/>
      <c r="U15" s="366"/>
      <c r="V15" s="366"/>
      <c r="W15" s="357"/>
      <c r="X15" s="357"/>
      <c r="Y15" s="357"/>
      <c r="Z15" s="357"/>
      <c r="AA15" s="357"/>
      <c r="AB15" s="357"/>
      <c r="AC15" s="357"/>
      <c r="AD15" s="357"/>
    </row>
    <row r="16" spans="1:253" s="119" customFormat="1" ht="15" customHeight="1" x14ac:dyDescent="0.3">
      <c r="A16" s="96" t="s">
        <v>17</v>
      </c>
      <c r="B16" s="95">
        <v>390</v>
      </c>
      <c r="C16" s="97">
        <v>37.726098191214469</v>
      </c>
      <c r="D16" s="97">
        <v>62.015503875968989</v>
      </c>
      <c r="E16" s="97">
        <v>0.2583979328165375</v>
      </c>
      <c r="F16" s="101"/>
      <c r="G16" s="361"/>
      <c r="H16" s="361"/>
      <c r="I16" s="361"/>
      <c r="J16" s="361"/>
      <c r="K16" s="361"/>
      <c r="L16" s="361"/>
      <c r="M16" s="361"/>
      <c r="N16" s="361"/>
      <c r="O16" s="361"/>
      <c r="P16" s="361"/>
      <c r="Q16" s="361"/>
      <c r="R16" s="361"/>
      <c r="S16" s="367"/>
      <c r="T16" s="368"/>
      <c r="U16" s="368"/>
      <c r="V16" s="368"/>
      <c r="W16" s="357"/>
      <c r="X16" s="357"/>
      <c r="Y16" s="357"/>
      <c r="Z16" s="357"/>
      <c r="AA16" s="357"/>
      <c r="AB16" s="357"/>
      <c r="AC16" s="357"/>
      <c r="AD16" s="357"/>
      <c r="AE16" s="361"/>
      <c r="AF16" s="361"/>
      <c r="AG16" s="361"/>
      <c r="AH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c r="IM16" s="361"/>
      <c r="IN16" s="361"/>
      <c r="IO16" s="361"/>
      <c r="IP16" s="361"/>
      <c r="IQ16" s="361"/>
      <c r="IR16" s="361"/>
      <c r="IS16" s="361"/>
    </row>
    <row r="17" spans="1:5" s="119" customFormat="1" ht="15" customHeight="1" x14ac:dyDescent="0.3">
      <c r="A17" s="98" t="s">
        <v>18</v>
      </c>
      <c r="B17" s="95">
        <v>70</v>
      </c>
      <c r="C17" s="97">
        <v>21.739130434782609</v>
      </c>
      <c r="D17" s="97">
        <v>78.260869565217391</v>
      </c>
      <c r="E17" s="97" t="s">
        <v>231</v>
      </c>
    </row>
    <row r="18" spans="1:5" s="119" customFormat="1" ht="15" customHeight="1" x14ac:dyDescent="0.3">
      <c r="A18" s="98" t="s">
        <v>19</v>
      </c>
      <c r="B18" s="95">
        <v>190</v>
      </c>
      <c r="C18" s="97">
        <v>0.54054054054054057</v>
      </c>
      <c r="D18" s="97">
        <v>99.459459459459467</v>
      </c>
      <c r="E18" s="97" t="s">
        <v>231</v>
      </c>
    </row>
    <row r="19" spans="1:5" s="119" customFormat="1" ht="15" customHeight="1" x14ac:dyDescent="0.3">
      <c r="A19" s="98" t="s">
        <v>20</v>
      </c>
      <c r="B19" s="95">
        <v>130</v>
      </c>
      <c r="C19" s="97">
        <v>97.744360902255636</v>
      </c>
      <c r="D19" s="97">
        <v>1.5037593984962405</v>
      </c>
      <c r="E19" s="97">
        <v>0.75187969924812026</v>
      </c>
    </row>
    <row r="20" spans="1:5" s="119" customFormat="1" ht="5.0999999999999996" customHeight="1" x14ac:dyDescent="0.3">
      <c r="A20" s="98"/>
      <c r="B20" s="99"/>
      <c r="C20" s="97"/>
      <c r="D20" s="97"/>
      <c r="E20" s="97"/>
    </row>
    <row r="21" spans="1:5" s="119" customFormat="1" ht="15" customHeight="1" x14ac:dyDescent="0.3">
      <c r="A21" s="96" t="s">
        <v>21</v>
      </c>
      <c r="B21" s="94">
        <v>550</v>
      </c>
      <c r="C21" s="120">
        <v>41.666666666666671</v>
      </c>
      <c r="D21" s="120">
        <v>58.333333333333336</v>
      </c>
      <c r="E21" s="120" t="s">
        <v>231</v>
      </c>
    </row>
    <row r="22" spans="1:5" s="119" customFormat="1" ht="5.0999999999999996" customHeight="1" x14ac:dyDescent="0.3">
      <c r="A22" s="96"/>
      <c r="B22" s="95"/>
      <c r="C22" s="239"/>
      <c r="D22" s="239"/>
      <c r="E22" s="239"/>
    </row>
    <row r="23" spans="1:5" s="119" customFormat="1" ht="15" customHeight="1" x14ac:dyDescent="0.3">
      <c r="A23" s="96" t="s">
        <v>22</v>
      </c>
      <c r="B23" s="94">
        <v>2040</v>
      </c>
      <c r="C23" s="120">
        <v>22.593320235756384</v>
      </c>
      <c r="D23" s="120">
        <v>77.11198428290767</v>
      </c>
      <c r="E23" s="120">
        <v>0.29469548133595286</v>
      </c>
    </row>
    <row r="24" spans="1:5" s="119" customFormat="1" ht="15" customHeight="1" x14ac:dyDescent="0.3">
      <c r="A24" s="98" t="s">
        <v>23</v>
      </c>
      <c r="B24" s="100">
        <v>1450</v>
      </c>
      <c r="C24" s="120">
        <v>13.494809688581316</v>
      </c>
      <c r="D24" s="120">
        <v>86.505190311418687</v>
      </c>
      <c r="E24" s="120" t="s">
        <v>231</v>
      </c>
    </row>
    <row r="25" spans="1:5" s="119" customFormat="1" ht="15" customHeight="1" x14ac:dyDescent="0.3">
      <c r="A25" s="98" t="s">
        <v>24</v>
      </c>
      <c r="B25" s="100">
        <v>270</v>
      </c>
      <c r="C25" s="120">
        <v>82.962962962962962</v>
      </c>
      <c r="D25" s="120">
        <v>17.037037037037038</v>
      </c>
      <c r="E25" s="120" t="s">
        <v>231</v>
      </c>
    </row>
    <row r="26" spans="1:5" s="119" customFormat="1" ht="15" customHeight="1" x14ac:dyDescent="0.3">
      <c r="A26" s="98" t="s">
        <v>25</v>
      </c>
      <c r="B26" s="100">
        <v>320</v>
      </c>
      <c r="C26" s="120">
        <v>12.772585669781931</v>
      </c>
      <c r="D26" s="120">
        <v>85.35825545171339</v>
      </c>
      <c r="E26" s="120">
        <v>1.8691588785046727</v>
      </c>
    </row>
    <row r="27" spans="1:5" s="119" customFormat="1" ht="5.0999999999999996" customHeight="1" x14ac:dyDescent="0.3">
      <c r="A27" s="98"/>
      <c r="B27" s="100"/>
      <c r="C27" s="97"/>
      <c r="D27" s="97"/>
      <c r="E27" s="97"/>
    </row>
    <row r="28" spans="1:5" s="119" customFormat="1" ht="15" customHeight="1" x14ac:dyDescent="0.3">
      <c r="A28" s="96" t="s">
        <v>26</v>
      </c>
      <c r="B28" s="95">
        <v>1330</v>
      </c>
      <c r="C28" s="239">
        <v>26.821938392186329</v>
      </c>
      <c r="D28" s="239">
        <v>4.8835462058602559</v>
      </c>
      <c r="E28" s="239">
        <v>68.294515401953419</v>
      </c>
    </row>
    <row r="29" spans="1:5" s="119" customFormat="1" ht="15" customHeight="1" x14ac:dyDescent="0.3">
      <c r="A29" s="98" t="s">
        <v>27</v>
      </c>
      <c r="B29" s="100">
        <v>270</v>
      </c>
      <c r="C29" s="97">
        <v>97.39776951672863</v>
      </c>
      <c r="D29" s="97">
        <v>0.37174721189591076</v>
      </c>
      <c r="E29" s="97">
        <v>2.2304832713754648</v>
      </c>
    </row>
    <row r="30" spans="1:5" s="119" customFormat="1" ht="15" customHeight="1" x14ac:dyDescent="0.3">
      <c r="A30" s="98" t="s">
        <v>28</v>
      </c>
      <c r="B30" s="100">
        <v>700</v>
      </c>
      <c r="C30" s="97">
        <v>7.173601147776183</v>
      </c>
      <c r="D30" s="97" t="s">
        <v>231</v>
      </c>
      <c r="E30" s="97">
        <v>92.826398852223818</v>
      </c>
    </row>
    <row r="31" spans="1:5" s="119" customFormat="1" ht="15" customHeight="1" x14ac:dyDescent="0.3">
      <c r="A31" s="98" t="s">
        <v>29</v>
      </c>
      <c r="B31" s="100">
        <v>370</v>
      </c>
      <c r="C31" s="97">
        <v>12.328767123287671</v>
      </c>
      <c r="D31" s="97">
        <v>17.534246575342465</v>
      </c>
      <c r="E31" s="97">
        <v>70.136986301369859</v>
      </c>
    </row>
    <row r="32" spans="1:5" s="119" customFormat="1" ht="5.0999999999999996" customHeight="1" x14ac:dyDescent="0.3">
      <c r="A32" s="98"/>
      <c r="B32" s="100"/>
      <c r="C32" s="97"/>
      <c r="D32" s="97"/>
      <c r="E32" s="97"/>
    </row>
    <row r="33" spans="1:5" s="119" customFormat="1" ht="15" customHeight="1" x14ac:dyDescent="0.3">
      <c r="A33" s="101" t="s">
        <v>30</v>
      </c>
      <c r="B33" s="95">
        <v>1090</v>
      </c>
      <c r="C33" s="239">
        <v>3.1164069660861595</v>
      </c>
      <c r="D33" s="239">
        <v>7.1494042163153066</v>
      </c>
      <c r="E33" s="239">
        <v>89.734188817598536</v>
      </c>
    </row>
    <row r="34" spans="1:5" s="119" customFormat="1" ht="15" customHeight="1" x14ac:dyDescent="0.3">
      <c r="A34" s="98" t="s">
        <v>31</v>
      </c>
      <c r="B34" s="100">
        <v>310</v>
      </c>
      <c r="C34" s="97">
        <v>8.360128617363344</v>
      </c>
      <c r="D34" s="97">
        <v>12.540192926045016</v>
      </c>
      <c r="E34" s="97">
        <v>79.099678456591633</v>
      </c>
    </row>
    <row r="35" spans="1:5" s="119" customFormat="1" ht="15" customHeight="1" x14ac:dyDescent="0.3">
      <c r="A35" s="98" t="s">
        <v>32</v>
      </c>
      <c r="B35" s="100">
        <v>780</v>
      </c>
      <c r="C35" s="97">
        <v>1.0256410256410255</v>
      </c>
      <c r="D35" s="97">
        <v>5</v>
      </c>
      <c r="E35" s="97">
        <v>93.974358974358978</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25" t="s">
        <v>118</v>
      </c>
      <c r="B39" s="425"/>
      <c r="C39" s="425"/>
      <c r="D39" s="425"/>
      <c r="E39" s="425"/>
    </row>
    <row r="40" spans="1:5" ht="21.95" customHeight="1" x14ac:dyDescent="0.25">
      <c r="A40" s="425" t="s">
        <v>91</v>
      </c>
      <c r="B40" s="425"/>
      <c r="C40" s="425"/>
      <c r="D40" s="425"/>
      <c r="E40" s="425"/>
    </row>
    <row r="41" spans="1:5" ht="5.0999999999999996" customHeight="1" x14ac:dyDescent="0.25">
      <c r="C41" s="176"/>
      <c r="D41" s="176"/>
      <c r="E41" s="176"/>
    </row>
    <row r="42" spans="1:5" ht="23.1" customHeight="1" x14ac:dyDescent="0.25">
      <c r="A42" s="429" t="s">
        <v>87</v>
      </c>
      <c r="B42" s="429"/>
      <c r="C42" s="429"/>
      <c r="D42" s="429"/>
      <c r="E42" s="429"/>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24" t="s">
        <v>136</v>
      </c>
      <c r="B60" s="424"/>
      <c r="C60" s="424"/>
      <c r="D60" s="424"/>
      <c r="E60" s="424"/>
    </row>
    <row r="131" spans="1:10" s="392" customFormat="1" x14ac:dyDescent="0.25">
      <c r="A131" s="392" t="s">
        <v>64</v>
      </c>
      <c r="B131" s="392" t="s">
        <v>44</v>
      </c>
      <c r="C131" s="392" t="s">
        <v>65</v>
      </c>
      <c r="D131" s="392" t="s">
        <v>66</v>
      </c>
      <c r="G131" s="392" t="s">
        <v>66</v>
      </c>
      <c r="H131" s="392" t="s">
        <v>65</v>
      </c>
      <c r="I131" s="392" t="s">
        <v>67</v>
      </c>
    </row>
    <row r="132" spans="1:10" s="392" customFormat="1" x14ac:dyDescent="0.25">
      <c r="A132" s="392" t="s">
        <v>33</v>
      </c>
      <c r="B132" s="392">
        <v>5242</v>
      </c>
      <c r="C132" s="393">
        <v>0.49271548077826866</v>
      </c>
      <c r="D132" s="392" t="s">
        <v>68</v>
      </c>
      <c r="G132" s="392" t="s">
        <v>68</v>
      </c>
      <c r="H132" s="393">
        <v>0.49271548077826866</v>
      </c>
      <c r="I132" s="392">
        <v>1</v>
      </c>
      <c r="J132" s="392">
        <v>6</v>
      </c>
    </row>
    <row r="133" spans="1:10" s="392" customFormat="1" x14ac:dyDescent="0.25">
      <c r="A133" s="394" t="s">
        <v>34</v>
      </c>
      <c r="B133" s="394">
        <v>387</v>
      </c>
      <c r="C133" s="393">
        <v>3.6375599210452109E-2</v>
      </c>
      <c r="D133" s="392" t="s">
        <v>34</v>
      </c>
      <c r="G133" s="392" t="s">
        <v>69</v>
      </c>
      <c r="H133" s="393">
        <v>0.1913713694896137</v>
      </c>
      <c r="I133" s="392">
        <v>2</v>
      </c>
      <c r="J133" s="392">
        <v>5</v>
      </c>
    </row>
    <row r="134" spans="1:10" s="392" customFormat="1" x14ac:dyDescent="0.25">
      <c r="A134" s="392" t="s">
        <v>82</v>
      </c>
      <c r="B134" s="394">
        <v>552</v>
      </c>
      <c r="C134" s="393">
        <v>5.1884575618009209E-2</v>
      </c>
      <c r="D134" s="392" t="s">
        <v>86</v>
      </c>
      <c r="G134" s="392" t="s">
        <v>70</v>
      </c>
      <c r="H134" s="393">
        <v>0.12510574302096061</v>
      </c>
      <c r="I134" s="392">
        <v>3</v>
      </c>
      <c r="J134" s="392">
        <v>4</v>
      </c>
    </row>
    <row r="135" spans="1:10" s="392" customFormat="1" x14ac:dyDescent="0.25">
      <c r="A135" s="392" t="s">
        <v>35</v>
      </c>
      <c r="B135" s="392">
        <v>2036</v>
      </c>
      <c r="C135" s="393">
        <v>0.1913713694896137</v>
      </c>
      <c r="D135" s="392" t="s">
        <v>69</v>
      </c>
      <c r="G135" s="392" t="s">
        <v>71</v>
      </c>
      <c r="H135" s="393">
        <v>0.10254723188269574</v>
      </c>
      <c r="I135" s="392">
        <v>4</v>
      </c>
      <c r="J135" s="392">
        <v>3</v>
      </c>
    </row>
    <row r="136" spans="1:10" s="392" customFormat="1" x14ac:dyDescent="0.25">
      <c r="A136" s="392" t="s">
        <v>26</v>
      </c>
      <c r="B136" s="392">
        <v>1331</v>
      </c>
      <c r="C136" s="393">
        <v>0.12510574302096061</v>
      </c>
      <c r="D136" s="392" t="s">
        <v>70</v>
      </c>
      <c r="G136" s="392" t="s">
        <v>86</v>
      </c>
      <c r="H136" s="393">
        <v>5.1884575618009209E-2</v>
      </c>
      <c r="I136" s="392">
        <v>5</v>
      </c>
      <c r="J136" s="392">
        <v>2</v>
      </c>
    </row>
    <row r="137" spans="1:10" s="392" customFormat="1" x14ac:dyDescent="0.25">
      <c r="A137" s="392" t="s">
        <v>36</v>
      </c>
      <c r="B137" s="392">
        <v>1091</v>
      </c>
      <c r="C137" s="393">
        <v>0.10254723188269574</v>
      </c>
      <c r="D137" s="392" t="s">
        <v>71</v>
      </c>
      <c r="G137" s="392" t="s">
        <v>34</v>
      </c>
      <c r="H137" s="393">
        <v>3.6375599210452109E-2</v>
      </c>
      <c r="I137" s="392">
        <v>6</v>
      </c>
      <c r="J137" s="392">
        <v>1</v>
      </c>
    </row>
    <row r="138" spans="1:10" s="392" customFormat="1" x14ac:dyDescent="0.25">
      <c r="C138" s="393"/>
      <c r="H138" s="393"/>
    </row>
    <row r="139" spans="1:10" s="392" customFormat="1" x14ac:dyDescent="0.25">
      <c r="B139" s="395">
        <v>10640</v>
      </c>
      <c r="C139" s="393">
        <v>0.99999999999999989</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19" t="s">
        <v>99</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230</v>
      </c>
    </row>
    <row r="6" spans="1:4" s="14" customFormat="1" ht="5.0999999999999996" customHeight="1" x14ac:dyDescent="0.25">
      <c r="A6" s="185"/>
      <c r="B6" s="186"/>
      <c r="C6" s="186"/>
      <c r="D6" s="186"/>
    </row>
    <row r="7" spans="1:4" s="229" customFormat="1" ht="15" customHeight="1" x14ac:dyDescent="0.2">
      <c r="A7" s="199"/>
      <c r="B7" s="430" t="s">
        <v>117</v>
      </c>
      <c r="C7" s="431" t="s">
        <v>124</v>
      </c>
      <c r="D7" s="431"/>
    </row>
    <row r="8" spans="1:4" s="230" customFormat="1" ht="24.95" customHeight="1" x14ac:dyDescent="0.3">
      <c r="A8" s="200"/>
      <c r="B8" s="430"/>
      <c r="C8" s="284" t="s">
        <v>94</v>
      </c>
      <c r="D8" s="284" t="s">
        <v>106</v>
      </c>
    </row>
    <row r="9" spans="1:4" s="229" customFormat="1" ht="5.0999999999999996" customHeight="1" x14ac:dyDescent="0.2">
      <c r="A9" s="187"/>
      <c r="B9" s="201"/>
      <c r="C9" s="202"/>
      <c r="D9" s="203"/>
    </row>
    <row r="10" spans="1:4" s="123" customFormat="1" ht="5.0999999999999996" customHeight="1" x14ac:dyDescent="0.2">
      <c r="A10" s="237"/>
      <c r="B10" s="237"/>
      <c r="C10" s="237"/>
      <c r="D10" s="237"/>
    </row>
    <row r="11" spans="1:4" s="16" customFormat="1" ht="15" customHeight="1" x14ac:dyDescent="0.3">
      <c r="A11" s="113" t="s">
        <v>3</v>
      </c>
      <c r="B11" s="86">
        <v>10640</v>
      </c>
      <c r="C11" s="114">
        <v>35.670645737381335</v>
      </c>
      <c r="D11" s="114">
        <v>27.58717924616975</v>
      </c>
    </row>
    <row r="12" spans="1:4" s="238" customFormat="1" ht="5.0999999999999996" customHeight="1" x14ac:dyDescent="0.3">
      <c r="A12" s="115"/>
      <c r="B12" s="97"/>
      <c r="C12" s="97"/>
      <c r="D12" s="97"/>
    </row>
    <row r="13" spans="1:4" s="16" customFormat="1" ht="15" customHeight="1" x14ac:dyDescent="0.3">
      <c r="A13" s="116" t="s">
        <v>85</v>
      </c>
      <c r="B13" s="94">
        <v>1790</v>
      </c>
      <c r="C13" s="117">
        <v>32.569832402234638</v>
      </c>
      <c r="D13" s="117">
        <v>22.569832402234638</v>
      </c>
    </row>
    <row r="14" spans="1:4" s="238" customFormat="1" ht="4.5" customHeight="1" x14ac:dyDescent="0.3">
      <c r="A14" s="115"/>
      <c r="B14" s="97"/>
      <c r="C14" s="97"/>
      <c r="D14" s="97"/>
    </row>
    <row r="15" spans="1:4" s="119" customFormat="1" ht="12" x14ac:dyDescent="0.3">
      <c r="A15" s="118" t="s">
        <v>146</v>
      </c>
      <c r="B15" s="100">
        <v>270</v>
      </c>
      <c r="C15" s="97">
        <v>28.464419475655429</v>
      </c>
      <c r="D15" s="97">
        <v>15.355805243445692</v>
      </c>
    </row>
    <row r="16" spans="1:4" s="119" customFormat="1" ht="12" x14ac:dyDescent="0.3">
      <c r="A16" s="118" t="s">
        <v>147</v>
      </c>
      <c r="B16" s="100">
        <v>240</v>
      </c>
      <c r="C16" s="97">
        <v>35.98326359832636</v>
      </c>
      <c r="D16" s="97">
        <v>47.69874476987448</v>
      </c>
    </row>
    <row r="17" spans="1:4" s="119" customFormat="1" ht="12" x14ac:dyDescent="0.3">
      <c r="A17" s="118" t="s">
        <v>148</v>
      </c>
      <c r="B17" s="100">
        <v>160</v>
      </c>
      <c r="C17" s="97">
        <v>23.125</v>
      </c>
      <c r="D17" s="97">
        <v>13.125</v>
      </c>
    </row>
    <row r="18" spans="1:4" s="119" customFormat="1" ht="12" x14ac:dyDescent="0.3">
      <c r="A18" s="118" t="s">
        <v>149</v>
      </c>
      <c r="B18" s="100">
        <v>110</v>
      </c>
      <c r="C18" s="97">
        <v>40.909090909090914</v>
      </c>
      <c r="D18" s="97">
        <v>6.3636363636363633</v>
      </c>
    </row>
    <row r="19" spans="1:4" s="119" customFormat="1" ht="12" x14ac:dyDescent="0.3">
      <c r="A19" s="118" t="s">
        <v>150</v>
      </c>
      <c r="B19" s="100">
        <v>110</v>
      </c>
      <c r="C19" s="97">
        <v>21.100917431192663</v>
      </c>
      <c r="D19" s="97">
        <v>6.4220183486238538</v>
      </c>
    </row>
    <row r="20" spans="1:4" s="119" customFormat="1" ht="12" x14ac:dyDescent="0.3">
      <c r="A20" s="118" t="s">
        <v>151</v>
      </c>
      <c r="B20" s="100">
        <v>100</v>
      </c>
      <c r="C20" s="97">
        <v>46</v>
      </c>
      <c r="D20" s="97">
        <v>9</v>
      </c>
    </row>
    <row r="21" spans="1:4" s="119" customFormat="1" ht="12" x14ac:dyDescent="0.3">
      <c r="A21" s="118" t="s">
        <v>152</v>
      </c>
      <c r="B21" s="100">
        <v>90</v>
      </c>
      <c r="C21" s="97">
        <v>58.51063829787234</v>
      </c>
      <c r="D21" s="97">
        <v>21.276595744680851</v>
      </c>
    </row>
    <row r="22" spans="1:4" s="119" customFormat="1" ht="12" x14ac:dyDescent="0.3">
      <c r="A22" s="118" t="s">
        <v>153</v>
      </c>
      <c r="B22" s="100">
        <v>90</v>
      </c>
      <c r="C22" s="97">
        <v>51.136363636363633</v>
      </c>
      <c r="D22" s="97">
        <v>12.5</v>
      </c>
    </row>
    <row r="23" spans="1:4" s="119" customFormat="1" ht="12" x14ac:dyDescent="0.3">
      <c r="A23" s="118" t="s">
        <v>154</v>
      </c>
      <c r="B23" s="100">
        <v>80</v>
      </c>
      <c r="C23" s="97">
        <v>39.473684210526315</v>
      </c>
      <c r="D23" s="97">
        <v>31.578947368421051</v>
      </c>
    </row>
    <row r="24" spans="1:4" s="119" customFormat="1" ht="12" x14ac:dyDescent="0.3">
      <c r="A24" s="118" t="s">
        <v>155</v>
      </c>
      <c r="B24" s="100">
        <v>60</v>
      </c>
      <c r="C24" s="97">
        <v>12.5</v>
      </c>
      <c r="D24" s="97">
        <v>51.5625</v>
      </c>
    </row>
    <row r="25" spans="1:4" s="119" customFormat="1" ht="12" x14ac:dyDescent="0.3">
      <c r="A25" s="118" t="s">
        <v>156</v>
      </c>
      <c r="B25" s="100">
        <v>60</v>
      </c>
      <c r="C25" s="97">
        <v>1.7241379310344827</v>
      </c>
      <c r="D25" s="97">
        <v>36.206896551724135</v>
      </c>
    </row>
    <row r="26" spans="1:4" s="119" customFormat="1" ht="12" x14ac:dyDescent="0.3">
      <c r="A26" s="118" t="s">
        <v>157</v>
      </c>
      <c r="B26" s="100">
        <v>60</v>
      </c>
      <c r="C26" s="97">
        <v>9.0909090909090917</v>
      </c>
      <c r="D26" s="97">
        <v>5.4545454545454541</v>
      </c>
    </row>
    <row r="27" spans="1:4" s="119" customFormat="1" ht="12" x14ac:dyDescent="0.3">
      <c r="A27" s="118" t="s">
        <v>158</v>
      </c>
      <c r="B27" s="100">
        <v>370</v>
      </c>
      <c r="C27" s="97">
        <v>34.054054054054056</v>
      </c>
      <c r="D27" s="97">
        <v>25.135135135135133</v>
      </c>
    </row>
    <row r="28" spans="1:4" s="238" customFormat="1" ht="5.0999999999999996" customHeight="1" x14ac:dyDescent="0.3">
      <c r="A28" s="115"/>
      <c r="B28" s="97"/>
      <c r="C28" s="97"/>
      <c r="D28" s="97"/>
    </row>
    <row r="29" spans="1:4" s="16" customFormat="1" ht="15" customHeight="1" x14ac:dyDescent="0.3">
      <c r="A29" s="116" t="s">
        <v>52</v>
      </c>
      <c r="B29" s="94">
        <v>4410</v>
      </c>
      <c r="C29" s="120">
        <v>43.418066273263733</v>
      </c>
      <c r="D29" s="120">
        <v>33.091239219246482</v>
      </c>
    </row>
    <row r="30" spans="1:4" s="238" customFormat="1" ht="5.0999999999999996" customHeight="1" x14ac:dyDescent="0.3">
      <c r="A30" s="115"/>
      <c r="B30" s="97"/>
      <c r="C30" s="97"/>
      <c r="D30" s="97"/>
    </row>
    <row r="31" spans="1:4" s="119" customFormat="1" ht="12" x14ac:dyDescent="0.3">
      <c r="A31" s="118" t="s">
        <v>159</v>
      </c>
      <c r="B31" s="100">
        <v>2030</v>
      </c>
      <c r="C31" s="97">
        <v>44.822485207100591</v>
      </c>
      <c r="D31" s="97">
        <v>36.341222879684423</v>
      </c>
    </row>
    <row r="32" spans="1:4" s="119" customFormat="1" ht="12" x14ac:dyDescent="0.3">
      <c r="A32" s="118" t="s">
        <v>160</v>
      </c>
      <c r="B32" s="100">
        <v>980</v>
      </c>
      <c r="C32" s="97">
        <v>46.843177189409367</v>
      </c>
      <c r="D32" s="97">
        <v>33.197556008146641</v>
      </c>
    </row>
    <row r="33" spans="1:4" s="119" customFormat="1" ht="12" x14ac:dyDescent="0.3">
      <c r="A33" s="118" t="s">
        <v>161</v>
      </c>
      <c r="B33" s="100">
        <v>400</v>
      </c>
      <c r="C33" s="97">
        <v>47.642679900744419</v>
      </c>
      <c r="D33" s="97">
        <v>20.347394540942929</v>
      </c>
    </row>
    <row r="34" spans="1:4" s="119" customFormat="1" ht="12" x14ac:dyDescent="0.3">
      <c r="A34" s="118" t="s">
        <v>162</v>
      </c>
      <c r="B34" s="100">
        <v>230</v>
      </c>
      <c r="C34" s="97">
        <v>64.317180616740089</v>
      </c>
      <c r="D34" s="97">
        <v>19.823788546255507</v>
      </c>
    </row>
    <row r="35" spans="1:4" s="119" customFormat="1" ht="12" x14ac:dyDescent="0.3">
      <c r="A35" s="118" t="s">
        <v>163</v>
      </c>
      <c r="B35" s="100">
        <v>180</v>
      </c>
      <c r="C35" s="97">
        <v>45.142857142857139</v>
      </c>
      <c r="D35" s="97">
        <v>25.714285714285712</v>
      </c>
    </row>
    <row r="36" spans="1:4" s="119" customFormat="1" ht="12" x14ac:dyDescent="0.3">
      <c r="A36" s="118" t="s">
        <v>164</v>
      </c>
      <c r="B36" s="100">
        <v>140</v>
      </c>
      <c r="C36" s="97">
        <v>6.3829787234042552</v>
      </c>
      <c r="D36" s="97">
        <v>31.914893617021278</v>
      </c>
    </row>
    <row r="37" spans="1:4" s="119" customFormat="1" ht="12" x14ac:dyDescent="0.3">
      <c r="A37" s="118" t="s">
        <v>165</v>
      </c>
      <c r="B37" s="100">
        <v>90</v>
      </c>
      <c r="C37" s="97">
        <v>18.823529411764707</v>
      </c>
      <c r="D37" s="97">
        <v>16.470588235294116</v>
      </c>
    </row>
    <row r="38" spans="1:4" s="119" customFormat="1" ht="12" x14ac:dyDescent="0.3">
      <c r="A38" s="118" t="s">
        <v>166</v>
      </c>
      <c r="B38" s="100">
        <v>80</v>
      </c>
      <c r="C38" s="97">
        <v>50</v>
      </c>
      <c r="D38" s="97">
        <v>17.948717948717949</v>
      </c>
    </row>
    <row r="39" spans="1:4" s="119" customFormat="1" ht="12" x14ac:dyDescent="0.3">
      <c r="A39" s="118" t="s">
        <v>167</v>
      </c>
      <c r="B39" s="100">
        <v>70</v>
      </c>
      <c r="C39" s="97">
        <v>28.169014084507044</v>
      </c>
      <c r="D39" s="97">
        <v>50.704225352112672</v>
      </c>
    </row>
    <row r="40" spans="1:4" s="119" customFormat="1" ht="12" x14ac:dyDescent="0.3">
      <c r="A40" s="118" t="s">
        <v>158</v>
      </c>
      <c r="B40" s="100">
        <v>220</v>
      </c>
      <c r="C40" s="97">
        <v>19.907407407407408</v>
      </c>
      <c r="D40" s="97">
        <v>52.777777777777779</v>
      </c>
    </row>
    <row r="41" spans="1:4" s="238" customFormat="1" ht="5.0999999999999996" customHeight="1" x14ac:dyDescent="0.3">
      <c r="A41" s="115"/>
      <c r="B41" s="97"/>
      <c r="C41" s="97"/>
      <c r="D41" s="97"/>
    </row>
    <row r="42" spans="1:4" s="16" customFormat="1" ht="15" customHeight="1" x14ac:dyDescent="0.3">
      <c r="A42" s="116" t="s">
        <v>54</v>
      </c>
      <c r="B42" s="94">
        <v>2730</v>
      </c>
      <c r="C42" s="120">
        <v>36.936606815683398</v>
      </c>
      <c r="D42" s="120">
        <v>15.500183217295712</v>
      </c>
    </row>
    <row r="43" spans="1:4" s="238" customFormat="1" ht="5.0999999999999996" customHeight="1" x14ac:dyDescent="0.3">
      <c r="A43" s="115"/>
      <c r="B43" s="97"/>
      <c r="C43" s="97"/>
      <c r="D43" s="97"/>
    </row>
    <row r="44" spans="1:4" s="119" customFormat="1" ht="12" x14ac:dyDescent="0.3">
      <c r="A44" s="118" t="s">
        <v>168</v>
      </c>
      <c r="B44" s="100">
        <v>310</v>
      </c>
      <c r="C44" s="97">
        <v>55.483870967741936</v>
      </c>
      <c r="D44" s="97">
        <v>7.419354838709677</v>
      </c>
    </row>
    <row r="45" spans="1:4" s="119" customFormat="1" ht="12" x14ac:dyDescent="0.3">
      <c r="A45" s="118" t="s">
        <v>169</v>
      </c>
      <c r="B45" s="100">
        <v>300</v>
      </c>
      <c r="C45" s="97">
        <v>26</v>
      </c>
      <c r="D45" s="97">
        <v>18.666666666666668</v>
      </c>
    </row>
    <row r="46" spans="1:4" s="119" customFormat="1" ht="12" x14ac:dyDescent="0.3">
      <c r="A46" s="118" t="s">
        <v>170</v>
      </c>
      <c r="B46" s="100">
        <v>280</v>
      </c>
      <c r="C46" s="97">
        <v>24.381625441696116</v>
      </c>
      <c r="D46" s="97">
        <v>15.19434628975265</v>
      </c>
    </row>
    <row r="47" spans="1:4" s="119" customFormat="1" ht="12" x14ac:dyDescent="0.3">
      <c r="A47" s="118" t="s">
        <v>171</v>
      </c>
      <c r="B47" s="100">
        <v>270</v>
      </c>
      <c r="C47" s="97">
        <v>28.518518518518519</v>
      </c>
      <c r="D47" s="97">
        <v>7.4074074074074066</v>
      </c>
    </row>
    <row r="48" spans="1:4" s="119" customFormat="1" ht="12" x14ac:dyDescent="0.3">
      <c r="A48" s="118" t="s">
        <v>172</v>
      </c>
      <c r="B48" s="100">
        <v>170</v>
      </c>
      <c r="C48" s="97">
        <v>51.162790697674424</v>
      </c>
      <c r="D48" s="97">
        <v>13.953488372093023</v>
      </c>
    </row>
    <row r="49" spans="1:4" s="119" customFormat="1" ht="12" x14ac:dyDescent="0.3">
      <c r="A49" s="118" t="s">
        <v>173</v>
      </c>
      <c r="B49" s="100">
        <v>160</v>
      </c>
      <c r="C49" s="97">
        <v>25</v>
      </c>
      <c r="D49" s="97">
        <v>16.463414634146343</v>
      </c>
    </row>
    <row r="50" spans="1:4" s="119" customFormat="1" ht="12" x14ac:dyDescent="0.3">
      <c r="A50" s="118" t="s">
        <v>174</v>
      </c>
      <c r="B50" s="100">
        <v>150</v>
      </c>
      <c r="C50" s="97">
        <v>60.784313725490193</v>
      </c>
      <c r="D50" s="97">
        <v>10.457516339869281</v>
      </c>
    </row>
    <row r="51" spans="1:4" s="119" customFormat="1" ht="12" x14ac:dyDescent="0.3">
      <c r="A51" s="118" t="s">
        <v>175</v>
      </c>
      <c r="B51" s="100">
        <v>120</v>
      </c>
      <c r="C51" s="97" t="s">
        <v>231</v>
      </c>
      <c r="D51" s="97">
        <v>1.6260162601626018</v>
      </c>
    </row>
    <row r="52" spans="1:4" s="119" customFormat="1" ht="12" x14ac:dyDescent="0.3">
      <c r="A52" s="118" t="s">
        <v>176</v>
      </c>
      <c r="B52" s="100">
        <v>110</v>
      </c>
      <c r="C52" s="97">
        <v>22.727272727272727</v>
      </c>
      <c r="D52" s="97">
        <v>50.909090909090907</v>
      </c>
    </row>
    <row r="53" spans="1:4" s="119" customFormat="1" ht="12" x14ac:dyDescent="0.3">
      <c r="A53" s="118" t="s">
        <v>177</v>
      </c>
      <c r="B53" s="100">
        <v>100</v>
      </c>
      <c r="C53" s="97">
        <v>18.446601941747574</v>
      </c>
      <c r="D53" s="97">
        <v>18.446601941747574</v>
      </c>
    </row>
    <row r="54" spans="1:4" s="119" customFormat="1" ht="12" x14ac:dyDescent="0.3">
      <c r="A54" s="118" t="s">
        <v>178</v>
      </c>
      <c r="B54" s="100">
        <v>100</v>
      </c>
      <c r="C54" s="97">
        <v>24.271844660194176</v>
      </c>
      <c r="D54" s="97">
        <v>22.330097087378643</v>
      </c>
    </row>
    <row r="55" spans="1:4" s="119" customFormat="1" ht="12" x14ac:dyDescent="0.3">
      <c r="A55" s="118" t="s">
        <v>179</v>
      </c>
      <c r="B55" s="100">
        <v>70</v>
      </c>
      <c r="C55" s="97">
        <v>56.756756756756758</v>
      </c>
      <c r="D55" s="97">
        <v>25.675675675675674</v>
      </c>
    </row>
    <row r="56" spans="1:4" s="119" customFormat="1" ht="12" x14ac:dyDescent="0.3">
      <c r="A56" s="118" t="s">
        <v>158</v>
      </c>
      <c r="B56" s="100">
        <v>560</v>
      </c>
      <c r="C56" s="97">
        <v>49.468085106382979</v>
      </c>
      <c r="D56" s="97">
        <v>16.843971631205672</v>
      </c>
    </row>
    <row r="57" spans="1:4" s="238" customFormat="1" ht="5.0999999999999996" customHeight="1" x14ac:dyDescent="0.3">
      <c r="A57" s="115"/>
      <c r="B57" s="97"/>
      <c r="C57" s="97"/>
      <c r="D57" s="97"/>
    </row>
    <row r="58" spans="1:4" s="16" customFormat="1" ht="15" customHeight="1" x14ac:dyDescent="0.3">
      <c r="A58" s="116" t="s">
        <v>57</v>
      </c>
      <c r="B58" s="94">
        <v>1710</v>
      </c>
      <c r="C58" s="120">
        <v>16.977829638273047</v>
      </c>
      <c r="D58" s="120">
        <v>37.92298716452742</v>
      </c>
    </row>
    <row r="59" spans="1:4" s="238" customFormat="1" ht="5.0999999999999996" customHeight="1" x14ac:dyDescent="0.3">
      <c r="A59" s="115"/>
      <c r="B59" s="97"/>
      <c r="C59" s="97"/>
      <c r="D59" s="97"/>
    </row>
    <row r="60" spans="1:4" s="119" customFormat="1" ht="12" x14ac:dyDescent="0.3">
      <c r="A60" s="118" t="s">
        <v>180</v>
      </c>
      <c r="B60" s="100">
        <v>980</v>
      </c>
      <c r="C60" s="97">
        <v>4.1794087665647304</v>
      </c>
      <c r="D60" s="97">
        <v>48.114169215086648</v>
      </c>
    </row>
    <row r="61" spans="1:4" s="119" customFormat="1" ht="12" x14ac:dyDescent="0.3">
      <c r="A61" s="118" t="s">
        <v>181</v>
      </c>
      <c r="B61" s="100">
        <v>640</v>
      </c>
      <c r="C61" s="97">
        <v>34.789391575663025</v>
      </c>
      <c r="D61" s="97">
        <v>23.244929797191887</v>
      </c>
    </row>
    <row r="62" spans="1:4" s="119" customFormat="1" ht="12" x14ac:dyDescent="0.3">
      <c r="A62" s="118" t="s">
        <v>182</v>
      </c>
      <c r="B62" s="100">
        <v>40</v>
      </c>
      <c r="C62" s="97">
        <v>48.780487804878049</v>
      </c>
      <c r="D62" s="97">
        <v>29.268292682926827</v>
      </c>
    </row>
    <row r="63" spans="1:4" s="119" customFormat="1" ht="12" x14ac:dyDescent="0.3">
      <c r="A63" s="118" t="s">
        <v>183</v>
      </c>
      <c r="B63" s="100">
        <v>30</v>
      </c>
      <c r="C63" s="97">
        <v>3.8461538461538463</v>
      </c>
      <c r="D63" s="97">
        <v>38.461538461538467</v>
      </c>
    </row>
    <row r="64" spans="1:4" s="119" customFormat="1" ht="12" x14ac:dyDescent="0.3">
      <c r="A64" s="118" t="s">
        <v>158</v>
      </c>
      <c r="B64" s="100">
        <v>30</v>
      </c>
      <c r="C64" s="97">
        <v>24</v>
      </c>
      <c r="D64" s="97">
        <v>28.000000000000004</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90" customFormat="1" ht="12" customHeight="1" x14ac:dyDescent="0.25">
      <c r="A67" s="425" t="s">
        <v>119</v>
      </c>
      <c r="B67" s="425"/>
      <c r="C67" s="425"/>
      <c r="D67" s="425"/>
      <c r="E67" s="122"/>
      <c r="F67" s="107"/>
      <c r="G67" s="107"/>
      <c r="H67" s="107"/>
      <c r="I67" s="107"/>
      <c r="J67" s="107"/>
      <c r="K67" s="89"/>
      <c r="L67" s="89"/>
      <c r="M67" s="89"/>
      <c r="N67" s="89"/>
      <c r="O67" s="89"/>
      <c r="P67" s="89"/>
      <c r="Q67" s="108"/>
      <c r="R67" s="108"/>
    </row>
    <row r="68" spans="1:18" s="90" customFormat="1" ht="21.95" customHeight="1" x14ac:dyDescent="0.25">
      <c r="A68" s="425" t="s">
        <v>91</v>
      </c>
      <c r="B68" s="425"/>
      <c r="C68" s="425"/>
      <c r="D68" s="425"/>
      <c r="E68" s="122"/>
      <c r="F68" s="107"/>
      <c r="G68" s="107"/>
      <c r="H68" s="107"/>
      <c r="I68" s="107"/>
      <c r="J68" s="107"/>
      <c r="K68" s="89"/>
      <c r="L68" s="89"/>
      <c r="M68" s="89"/>
      <c r="N68" s="89"/>
      <c r="O68" s="89"/>
      <c r="P68" s="89"/>
      <c r="Q68" s="224"/>
      <c r="R68" s="225"/>
    </row>
    <row r="69" spans="1:18" s="243" customFormat="1" ht="12" customHeight="1" x14ac:dyDescent="0.15">
      <c r="A69" s="421" t="s">
        <v>136</v>
      </c>
      <c r="B69" s="421"/>
      <c r="C69" s="421"/>
      <c r="D69" s="421"/>
      <c r="E69" s="231"/>
      <c r="F69" s="231"/>
      <c r="G69" s="231"/>
      <c r="H69" s="231"/>
      <c r="I69" s="231"/>
      <c r="J69" s="379"/>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19" t="s">
        <v>100</v>
      </c>
      <c r="B2" s="419"/>
      <c r="C2" s="419"/>
      <c r="D2" s="419"/>
      <c r="E2" s="419"/>
      <c r="F2" s="419"/>
      <c r="G2" s="419"/>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145</v>
      </c>
      <c r="F5" s="131"/>
      <c r="G5" s="18" t="s">
        <v>230</v>
      </c>
      <c r="M5" s="216"/>
      <c r="N5" s="217"/>
      <c r="O5" s="217"/>
      <c r="P5" s="217"/>
      <c r="Q5" s="217"/>
      <c r="R5" s="217"/>
      <c r="S5" s="217"/>
      <c r="T5" s="217"/>
      <c r="U5" s="217"/>
      <c r="V5" s="217"/>
      <c r="W5" s="217"/>
      <c r="X5" s="217"/>
    </row>
    <row r="6" spans="1:251" s="126" customFormat="1" ht="2.1" customHeight="1" x14ac:dyDescent="0.25">
      <c r="A6" s="180"/>
      <c r="B6" s="181"/>
      <c r="C6" s="181"/>
      <c r="D6" s="181"/>
      <c r="E6" s="181"/>
      <c r="F6" s="182"/>
      <c r="G6" s="182"/>
      <c r="M6" s="227"/>
      <c r="N6" s="228"/>
      <c r="O6" s="228"/>
      <c r="P6" s="228"/>
      <c r="Q6" s="228"/>
      <c r="R6" s="228"/>
      <c r="S6" s="228"/>
      <c r="T6" s="228"/>
      <c r="U6" s="228"/>
      <c r="V6" s="228"/>
      <c r="W6" s="228"/>
      <c r="X6" s="228"/>
    </row>
    <row r="7" spans="1:251" s="234" customFormat="1" ht="26.1" customHeight="1" x14ac:dyDescent="0.3">
      <c r="A7" s="372"/>
      <c r="B7" s="430" t="s">
        <v>117</v>
      </c>
      <c r="C7" s="437" t="s">
        <v>107</v>
      </c>
      <c r="D7" s="437"/>
      <c r="E7" s="437"/>
      <c r="F7" s="437" t="s">
        <v>108</v>
      </c>
      <c r="G7" s="437"/>
      <c r="M7" s="373"/>
      <c r="N7" s="374"/>
      <c r="O7" s="374"/>
      <c r="P7" s="374"/>
      <c r="Q7" s="374"/>
      <c r="R7" s="374"/>
      <c r="S7" s="374"/>
      <c r="T7" s="374"/>
      <c r="U7" s="374"/>
      <c r="V7" s="374"/>
      <c r="W7" s="374"/>
      <c r="X7" s="374"/>
    </row>
    <row r="8" spans="1:251" s="244" customFormat="1" ht="50.1" customHeight="1" x14ac:dyDescent="0.3">
      <c r="A8" s="183"/>
      <c r="B8" s="430"/>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3"/>
      <c r="B9" s="183"/>
      <c r="C9" s="184"/>
      <c r="D9" s="184"/>
      <c r="E9" s="184"/>
      <c r="F9" s="184"/>
      <c r="G9" s="184"/>
      <c r="M9" s="197"/>
      <c r="N9" s="198"/>
      <c r="O9" s="198"/>
      <c r="P9" s="198"/>
      <c r="Q9" s="198"/>
      <c r="R9" s="198"/>
      <c r="S9" s="198"/>
      <c r="T9" s="198"/>
      <c r="U9" s="198"/>
      <c r="V9" s="198"/>
      <c r="W9" s="198"/>
      <c r="X9" s="198"/>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10640</v>
      </c>
      <c r="C11" s="114">
        <v>50.286681079048776</v>
      </c>
      <c r="D11" s="114">
        <v>36.507190525425322</v>
      </c>
      <c r="E11" s="114">
        <v>10.959676661340351</v>
      </c>
      <c r="F11" s="114">
        <v>18.892753078296831</v>
      </c>
      <c r="G11" s="114">
        <v>41.554657392612086</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1790</v>
      </c>
      <c r="C13" s="117">
        <v>57.206703910614522</v>
      </c>
      <c r="D13" s="117">
        <v>36.703910614525135</v>
      </c>
      <c r="E13" s="117">
        <v>16.424581005586592</v>
      </c>
      <c r="F13" s="117">
        <v>48.379888268156421</v>
      </c>
      <c r="G13" s="117">
        <v>36.703910614525135</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146</v>
      </c>
      <c r="B15" s="100">
        <v>270</v>
      </c>
      <c r="C15" s="97">
        <v>53.558052434456926</v>
      </c>
      <c r="D15" s="97">
        <v>35.955056179775283</v>
      </c>
      <c r="E15" s="97">
        <v>13.108614232209737</v>
      </c>
      <c r="F15" s="97">
        <v>40.074906367041194</v>
      </c>
      <c r="G15" s="97">
        <v>37.453183520599254</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147</v>
      </c>
      <c r="B16" s="100">
        <v>240</v>
      </c>
      <c r="C16" s="97">
        <v>64.43514644351464</v>
      </c>
      <c r="D16" s="97">
        <v>39.748953974895393</v>
      </c>
      <c r="E16" s="97">
        <v>17.573221757322173</v>
      </c>
      <c r="F16" s="97">
        <v>59.414225941422593</v>
      </c>
      <c r="G16" s="97">
        <v>34.728033472803347</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148</v>
      </c>
      <c r="B17" s="100">
        <v>160</v>
      </c>
      <c r="C17" s="97">
        <v>31.25</v>
      </c>
      <c r="D17" s="97">
        <v>21.25</v>
      </c>
      <c r="E17" s="97">
        <v>10</v>
      </c>
      <c r="F17" s="97">
        <v>24.375</v>
      </c>
      <c r="G17" s="97">
        <v>63.749999999999993</v>
      </c>
    </row>
    <row r="18" spans="1:7" s="252" customFormat="1" ht="11.25" x14ac:dyDescent="0.3">
      <c r="A18" s="118" t="s">
        <v>149</v>
      </c>
      <c r="B18" s="100">
        <v>110</v>
      </c>
      <c r="C18" s="97">
        <v>83.636363636363626</v>
      </c>
      <c r="D18" s="97">
        <v>57.272727272727273</v>
      </c>
      <c r="E18" s="97">
        <v>19.090909090909093</v>
      </c>
      <c r="F18" s="97">
        <v>39.090909090909093</v>
      </c>
      <c r="G18" s="97">
        <v>36.363636363636367</v>
      </c>
    </row>
    <row r="19" spans="1:7" s="252" customFormat="1" ht="11.25" x14ac:dyDescent="0.3">
      <c r="A19" s="118" t="s">
        <v>150</v>
      </c>
      <c r="B19" s="100">
        <v>110</v>
      </c>
      <c r="C19" s="97">
        <v>45.871559633027523</v>
      </c>
      <c r="D19" s="97">
        <v>14.678899082568808</v>
      </c>
      <c r="E19" s="97">
        <v>22.018348623853214</v>
      </c>
      <c r="F19" s="97">
        <v>53.211009174311933</v>
      </c>
      <c r="G19" s="97">
        <v>33.027522935779821</v>
      </c>
    </row>
    <row r="20" spans="1:7" s="252" customFormat="1" ht="11.25" x14ac:dyDescent="0.3">
      <c r="A20" s="118" t="s">
        <v>151</v>
      </c>
      <c r="B20" s="100">
        <v>100</v>
      </c>
      <c r="C20" s="97">
        <v>55.000000000000007</v>
      </c>
      <c r="D20" s="97">
        <v>35</v>
      </c>
      <c r="E20" s="97">
        <v>20</v>
      </c>
      <c r="F20" s="97">
        <v>41</v>
      </c>
      <c r="G20" s="97">
        <v>43</v>
      </c>
    </row>
    <row r="21" spans="1:7" s="252" customFormat="1" ht="11.25" x14ac:dyDescent="0.3">
      <c r="A21" s="118" t="s">
        <v>152</v>
      </c>
      <c r="B21" s="100">
        <v>90</v>
      </c>
      <c r="C21" s="97">
        <v>56.38297872340425</v>
      </c>
      <c r="D21" s="97">
        <v>27.659574468085108</v>
      </c>
      <c r="E21" s="97">
        <v>27.659574468085108</v>
      </c>
      <c r="F21" s="97">
        <v>43.61702127659575</v>
      </c>
      <c r="G21" s="97">
        <v>26.595744680851062</v>
      </c>
    </row>
    <row r="22" spans="1:7" s="252" customFormat="1" ht="11.25" x14ac:dyDescent="0.3">
      <c r="A22" s="118" t="s">
        <v>153</v>
      </c>
      <c r="B22" s="100">
        <v>90</v>
      </c>
      <c r="C22" s="97">
        <v>80.681818181818173</v>
      </c>
      <c r="D22" s="97">
        <v>43.18181818181818</v>
      </c>
      <c r="E22" s="97">
        <v>36.363636363636367</v>
      </c>
      <c r="F22" s="97">
        <v>51.136363636363633</v>
      </c>
      <c r="G22" s="97">
        <v>43.18181818181818</v>
      </c>
    </row>
    <row r="23" spans="1:7" s="252" customFormat="1" ht="11.25" x14ac:dyDescent="0.3">
      <c r="A23" s="118" t="s">
        <v>154</v>
      </c>
      <c r="B23" s="100">
        <v>80</v>
      </c>
      <c r="C23" s="97">
        <v>30.263157894736842</v>
      </c>
      <c r="D23" s="97">
        <v>18.421052631578945</v>
      </c>
      <c r="E23" s="97">
        <v>2.6315789473684208</v>
      </c>
      <c r="F23" s="97">
        <v>75</v>
      </c>
      <c r="G23" s="97">
        <v>25</v>
      </c>
    </row>
    <row r="24" spans="1:7" s="252" customFormat="1" ht="11.25" x14ac:dyDescent="0.3">
      <c r="A24" s="118" t="s">
        <v>155</v>
      </c>
      <c r="B24" s="100">
        <v>60</v>
      </c>
      <c r="C24" s="97">
        <v>67.1875</v>
      </c>
      <c r="D24" s="97">
        <v>51.5625</v>
      </c>
      <c r="E24" s="97" t="s">
        <v>231</v>
      </c>
      <c r="F24" s="97">
        <v>71.875</v>
      </c>
      <c r="G24" s="97">
        <v>17.1875</v>
      </c>
    </row>
    <row r="25" spans="1:7" s="252" customFormat="1" ht="11.25" x14ac:dyDescent="0.3">
      <c r="A25" s="118" t="s">
        <v>156</v>
      </c>
      <c r="B25" s="100">
        <v>60</v>
      </c>
      <c r="C25" s="97">
        <v>98.275862068965509</v>
      </c>
      <c r="D25" s="97">
        <v>96.551724137931032</v>
      </c>
      <c r="E25" s="97" t="s">
        <v>231</v>
      </c>
      <c r="F25" s="97">
        <v>58.620689655172406</v>
      </c>
      <c r="G25" s="97">
        <v>39.655172413793103</v>
      </c>
    </row>
    <row r="26" spans="1:7" s="252" customFormat="1" ht="11.25" x14ac:dyDescent="0.3">
      <c r="A26" s="118" t="s">
        <v>157</v>
      </c>
      <c r="B26" s="100">
        <v>60</v>
      </c>
      <c r="C26" s="97">
        <v>87.272727272727266</v>
      </c>
      <c r="D26" s="97">
        <v>52.72727272727272</v>
      </c>
      <c r="E26" s="97">
        <v>32.727272727272727</v>
      </c>
      <c r="F26" s="97">
        <v>43.636363636363633</v>
      </c>
      <c r="G26" s="97">
        <v>54.54545454545454</v>
      </c>
    </row>
    <row r="27" spans="1:7" s="252" customFormat="1" ht="11.25" x14ac:dyDescent="0.3">
      <c r="A27" s="118" t="s">
        <v>158</v>
      </c>
      <c r="B27" s="100">
        <v>370</v>
      </c>
      <c r="C27" s="97">
        <v>50</v>
      </c>
      <c r="D27" s="97">
        <v>32.972972972972975</v>
      </c>
      <c r="E27" s="97">
        <v>15.675675675675677</v>
      </c>
      <c r="F27" s="97">
        <v>51.081081081081081</v>
      </c>
      <c r="G27" s="97">
        <v>28.918918918918919</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4410</v>
      </c>
      <c r="C29" s="120">
        <v>45.006808896958695</v>
      </c>
      <c r="D29" s="120">
        <v>33.681343622333181</v>
      </c>
      <c r="E29" s="120">
        <v>10.281434407625964</v>
      </c>
      <c r="F29" s="120">
        <v>12.732637312755335</v>
      </c>
      <c r="G29" s="120">
        <v>47.594189741261914</v>
      </c>
    </row>
    <row r="30" spans="1:7" s="238" customFormat="1" ht="5.0999999999999996" customHeight="1" x14ac:dyDescent="0.3">
      <c r="A30" s="115"/>
      <c r="B30" s="97"/>
      <c r="C30" s="97"/>
      <c r="D30" s="97"/>
      <c r="E30" s="97"/>
      <c r="F30" s="97"/>
      <c r="G30" s="97"/>
    </row>
    <row r="31" spans="1:7" s="252" customFormat="1" ht="11.25" x14ac:dyDescent="0.3">
      <c r="A31" s="118" t="s">
        <v>159</v>
      </c>
      <c r="B31" s="100">
        <v>2030</v>
      </c>
      <c r="C31" s="97">
        <v>51.183431952662716</v>
      </c>
      <c r="D31" s="97">
        <v>43.392504930966467</v>
      </c>
      <c r="E31" s="97">
        <v>6.4595660749506898</v>
      </c>
      <c r="F31" s="97">
        <v>10.601577909270217</v>
      </c>
      <c r="G31" s="97">
        <v>52.95857988165681</v>
      </c>
    </row>
    <row r="32" spans="1:7" s="252" customFormat="1" ht="11.25" x14ac:dyDescent="0.3">
      <c r="A32" s="118" t="s">
        <v>160</v>
      </c>
      <c r="B32" s="100">
        <v>980</v>
      </c>
      <c r="C32" s="97">
        <v>32.484725050916495</v>
      </c>
      <c r="D32" s="97">
        <v>22.708757637474541</v>
      </c>
      <c r="E32" s="97">
        <v>9.2668024439918533</v>
      </c>
      <c r="F32" s="97">
        <v>3.2586558044806515</v>
      </c>
      <c r="G32" s="97">
        <v>45.213849287169047</v>
      </c>
    </row>
    <row r="33" spans="1:7" s="252" customFormat="1" ht="11.25" x14ac:dyDescent="0.3">
      <c r="A33" s="118" t="s">
        <v>161</v>
      </c>
      <c r="B33" s="100">
        <v>400</v>
      </c>
      <c r="C33" s="97">
        <v>36.972704714640194</v>
      </c>
      <c r="D33" s="97">
        <v>19.851116625310176</v>
      </c>
      <c r="E33" s="97">
        <v>16.377171215880892</v>
      </c>
      <c r="F33" s="97">
        <v>33.250620347394538</v>
      </c>
      <c r="G33" s="97">
        <v>41.935483870967744</v>
      </c>
    </row>
    <row r="34" spans="1:7" s="252" customFormat="1" ht="11.25" x14ac:dyDescent="0.3">
      <c r="A34" s="118" t="s">
        <v>162</v>
      </c>
      <c r="B34" s="100">
        <v>230</v>
      </c>
      <c r="C34" s="97">
        <v>53.303964757709252</v>
      </c>
      <c r="D34" s="97">
        <v>33.039647577092509</v>
      </c>
      <c r="E34" s="97">
        <v>19.823788546255507</v>
      </c>
      <c r="F34" s="97">
        <v>7.0484581497797363</v>
      </c>
      <c r="G34" s="97">
        <v>53.303964757709252</v>
      </c>
    </row>
    <row r="35" spans="1:7" s="252" customFormat="1" ht="11.25" x14ac:dyDescent="0.3">
      <c r="A35" s="118" t="s">
        <v>163</v>
      </c>
      <c r="B35" s="100">
        <v>180</v>
      </c>
      <c r="C35" s="97">
        <v>67.428571428571431</v>
      </c>
      <c r="D35" s="97">
        <v>33.142857142857139</v>
      </c>
      <c r="E35" s="97">
        <v>30.857142857142854</v>
      </c>
      <c r="F35" s="97">
        <v>34.285714285714285</v>
      </c>
      <c r="G35" s="97">
        <v>48</v>
      </c>
    </row>
    <row r="36" spans="1:7" s="252" customFormat="1" ht="11.25" x14ac:dyDescent="0.3">
      <c r="A36" s="118" t="s">
        <v>164</v>
      </c>
      <c r="B36" s="100">
        <v>140</v>
      </c>
      <c r="C36" s="97">
        <v>70.921985815602838</v>
      </c>
      <c r="D36" s="97">
        <v>60.283687943262407</v>
      </c>
      <c r="E36" s="97">
        <v>9.9290780141843982</v>
      </c>
      <c r="F36" s="97">
        <v>32.62411347517731</v>
      </c>
      <c r="G36" s="97">
        <v>57.446808510638306</v>
      </c>
    </row>
    <row r="37" spans="1:7" s="252" customFormat="1" ht="11.25" x14ac:dyDescent="0.3">
      <c r="A37" s="118" t="s">
        <v>165</v>
      </c>
      <c r="B37" s="100">
        <v>90</v>
      </c>
      <c r="C37" s="97">
        <v>27.058823529411764</v>
      </c>
      <c r="D37" s="97">
        <v>18.823529411764707</v>
      </c>
      <c r="E37" s="97">
        <v>8.235294117647058</v>
      </c>
      <c r="F37" s="97">
        <v>15.294117647058824</v>
      </c>
      <c r="G37" s="97">
        <v>52.941176470588239</v>
      </c>
    </row>
    <row r="38" spans="1:7" s="252" customFormat="1" ht="11.25" x14ac:dyDescent="0.3">
      <c r="A38" s="118" t="s">
        <v>166</v>
      </c>
      <c r="B38" s="100">
        <v>80</v>
      </c>
      <c r="C38" s="97">
        <v>38.461538461538467</v>
      </c>
      <c r="D38" s="97">
        <v>16.666666666666664</v>
      </c>
      <c r="E38" s="97">
        <v>21.794871794871796</v>
      </c>
      <c r="F38" s="97">
        <v>19.230769230769234</v>
      </c>
      <c r="G38" s="97">
        <v>28.205128205128204</v>
      </c>
    </row>
    <row r="39" spans="1:7" s="252" customFormat="1" ht="11.25" x14ac:dyDescent="0.3">
      <c r="A39" s="118" t="s">
        <v>167</v>
      </c>
      <c r="B39" s="100">
        <v>70</v>
      </c>
      <c r="C39" s="97">
        <v>18.30985915492958</v>
      </c>
      <c r="D39" s="97">
        <v>8.4507042253521121</v>
      </c>
      <c r="E39" s="97">
        <v>8.4507042253521121</v>
      </c>
      <c r="F39" s="97">
        <v>7.042253521126761</v>
      </c>
      <c r="G39" s="97">
        <v>12.676056338028168</v>
      </c>
    </row>
    <row r="40" spans="1:7" s="252" customFormat="1" ht="11.25" x14ac:dyDescent="0.3">
      <c r="A40" s="118" t="s">
        <v>158</v>
      </c>
      <c r="B40" s="100">
        <v>220</v>
      </c>
      <c r="C40" s="97">
        <v>33.333333333333329</v>
      </c>
      <c r="D40" s="97">
        <v>22.222222222222221</v>
      </c>
      <c r="E40" s="97">
        <v>10.185185185185185</v>
      </c>
      <c r="F40" s="97">
        <v>11.574074074074074</v>
      </c>
      <c r="G40" s="97">
        <v>22.222222222222221</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2730</v>
      </c>
      <c r="C42" s="120">
        <v>63.283253939171857</v>
      </c>
      <c r="D42" s="120">
        <v>47.050201539025281</v>
      </c>
      <c r="E42" s="120">
        <v>12.788567240747525</v>
      </c>
      <c r="F42" s="120">
        <v>18.248442652986441</v>
      </c>
      <c r="G42" s="120">
        <v>39.135214364235985</v>
      </c>
    </row>
    <row r="43" spans="1:7" s="238" customFormat="1" ht="5.0999999999999996" customHeight="1" x14ac:dyDescent="0.3">
      <c r="A43" s="115"/>
    </row>
    <row r="44" spans="1:7" s="252" customFormat="1" ht="11.25" x14ac:dyDescent="0.3">
      <c r="A44" s="118" t="s">
        <v>168</v>
      </c>
      <c r="B44" s="100">
        <v>310</v>
      </c>
      <c r="C44" s="97">
        <v>85.483870967741936</v>
      </c>
      <c r="D44" s="97">
        <v>68.387096774193552</v>
      </c>
      <c r="E44" s="97">
        <v>13.870967741935484</v>
      </c>
      <c r="F44" s="97">
        <v>27.741935483870968</v>
      </c>
      <c r="G44" s="97">
        <v>24.516129032258064</v>
      </c>
    </row>
    <row r="45" spans="1:7" s="252" customFormat="1" ht="11.25" x14ac:dyDescent="0.3">
      <c r="A45" s="118" t="s">
        <v>169</v>
      </c>
      <c r="B45" s="100">
        <v>300</v>
      </c>
      <c r="C45" s="97">
        <v>54.333333333333336</v>
      </c>
      <c r="D45" s="97">
        <v>48</v>
      </c>
      <c r="E45" s="97">
        <v>3.3333333333333335</v>
      </c>
      <c r="F45" s="97">
        <v>18.666666666666668</v>
      </c>
      <c r="G45" s="97">
        <v>47.333333333333336</v>
      </c>
    </row>
    <row r="46" spans="1:7" s="252" customFormat="1" ht="11.25" x14ac:dyDescent="0.3">
      <c r="A46" s="118" t="s">
        <v>170</v>
      </c>
      <c r="B46" s="100">
        <v>280</v>
      </c>
      <c r="C46" s="97">
        <v>68.551236749116612</v>
      </c>
      <c r="D46" s="97">
        <v>65.724381625441694</v>
      </c>
      <c r="E46" s="97">
        <v>2.8268551236749118</v>
      </c>
      <c r="F46" s="97">
        <v>14.134275618374559</v>
      </c>
      <c r="G46" s="97">
        <v>80.565371024734972</v>
      </c>
    </row>
    <row r="47" spans="1:7" s="252" customFormat="1" ht="11.25" x14ac:dyDescent="0.3">
      <c r="A47" s="118" t="s">
        <v>171</v>
      </c>
      <c r="B47" s="100">
        <v>270</v>
      </c>
      <c r="C47" s="97">
        <v>94.444444444444443</v>
      </c>
      <c r="D47" s="97">
        <v>58.148148148148152</v>
      </c>
      <c r="E47" s="97">
        <v>31.481481481481481</v>
      </c>
      <c r="F47" s="97">
        <v>32.962962962962962</v>
      </c>
      <c r="G47" s="97">
        <v>27.407407407407408</v>
      </c>
    </row>
    <row r="48" spans="1:7" s="252" customFormat="1" ht="11.25" x14ac:dyDescent="0.3">
      <c r="A48" s="118" t="s">
        <v>172</v>
      </c>
      <c r="B48" s="100">
        <v>170</v>
      </c>
      <c r="C48" s="97">
        <v>70.348837209302332</v>
      </c>
      <c r="D48" s="97">
        <v>44.767441860465119</v>
      </c>
      <c r="E48" s="97">
        <v>25</v>
      </c>
      <c r="F48" s="97">
        <v>20.348837209302324</v>
      </c>
      <c r="G48" s="97">
        <v>45.930232558139537</v>
      </c>
    </row>
    <row r="49" spans="1:7" s="252" customFormat="1" ht="11.25" x14ac:dyDescent="0.3">
      <c r="A49" s="118" t="s">
        <v>173</v>
      </c>
      <c r="B49" s="100">
        <v>160</v>
      </c>
      <c r="C49" s="97">
        <v>50</v>
      </c>
      <c r="D49" s="97">
        <v>29.268292682926827</v>
      </c>
      <c r="E49" s="97">
        <v>9.1463414634146343</v>
      </c>
      <c r="F49" s="97">
        <v>4.8780487804878048</v>
      </c>
      <c r="G49" s="97">
        <v>78.048780487804876</v>
      </c>
    </row>
    <row r="50" spans="1:7" s="252" customFormat="1" ht="11.25" x14ac:dyDescent="0.3">
      <c r="A50" s="118" t="s">
        <v>174</v>
      </c>
      <c r="B50" s="100">
        <v>150</v>
      </c>
      <c r="C50" s="97">
        <v>59.477124183006538</v>
      </c>
      <c r="D50" s="97">
        <v>53.594771241830067</v>
      </c>
      <c r="E50" s="97">
        <v>5.8823529411764701</v>
      </c>
      <c r="F50" s="97">
        <v>23.52941176470588</v>
      </c>
      <c r="G50" s="97">
        <v>21.568627450980394</v>
      </c>
    </row>
    <row r="51" spans="1:7" s="252" customFormat="1" ht="11.25" x14ac:dyDescent="0.3">
      <c r="A51" s="118" t="s">
        <v>175</v>
      </c>
      <c r="B51" s="100">
        <v>120</v>
      </c>
      <c r="C51" s="97">
        <v>7.3170731707317067</v>
      </c>
      <c r="D51" s="97">
        <v>7.3170731707317067</v>
      </c>
      <c r="E51" s="97" t="s">
        <v>231</v>
      </c>
      <c r="F51" s="97" t="s">
        <v>231</v>
      </c>
      <c r="G51" s="97">
        <v>7.3170731707317067</v>
      </c>
    </row>
    <row r="52" spans="1:7" s="252" customFormat="1" ht="11.25" x14ac:dyDescent="0.3">
      <c r="A52" s="118" t="s">
        <v>176</v>
      </c>
      <c r="B52" s="100">
        <v>110</v>
      </c>
      <c r="C52" s="97">
        <v>20.909090909090907</v>
      </c>
      <c r="D52" s="97">
        <v>13.636363636363635</v>
      </c>
      <c r="E52" s="97">
        <v>7.2727272727272725</v>
      </c>
      <c r="F52" s="97">
        <v>0.90909090909090906</v>
      </c>
      <c r="G52" s="97">
        <v>21.818181818181817</v>
      </c>
    </row>
    <row r="53" spans="1:7" s="252" customFormat="1" ht="11.25" x14ac:dyDescent="0.3">
      <c r="A53" s="118" t="s">
        <v>177</v>
      </c>
      <c r="B53" s="100">
        <v>100</v>
      </c>
      <c r="C53" s="97">
        <v>93.203883495145632</v>
      </c>
      <c r="D53" s="97">
        <v>45.631067961165051</v>
      </c>
      <c r="E53" s="97">
        <v>33.980582524271846</v>
      </c>
      <c r="F53" s="97">
        <v>31.067961165048541</v>
      </c>
      <c r="G53" s="97">
        <v>39.805825242718448</v>
      </c>
    </row>
    <row r="54" spans="1:7" s="252" customFormat="1" ht="11.25" x14ac:dyDescent="0.3">
      <c r="A54" s="118" t="s">
        <v>178</v>
      </c>
      <c r="B54" s="100">
        <v>100</v>
      </c>
      <c r="C54" s="97">
        <v>64.077669902912632</v>
      </c>
      <c r="D54" s="97">
        <v>43.689320388349515</v>
      </c>
      <c r="E54" s="97">
        <v>20.388349514563107</v>
      </c>
      <c r="F54" s="97">
        <v>21.359223300970871</v>
      </c>
      <c r="G54" s="97">
        <v>53.398058252427184</v>
      </c>
    </row>
    <row r="55" spans="1:7" s="252" customFormat="1" ht="11.25" x14ac:dyDescent="0.3">
      <c r="A55" s="118" t="s">
        <v>179</v>
      </c>
      <c r="B55" s="100">
        <v>70</v>
      </c>
      <c r="C55" s="97">
        <v>66.21621621621621</v>
      </c>
      <c r="D55" s="97">
        <v>58.108108108108105</v>
      </c>
      <c r="E55" s="97">
        <v>6.756756756756757</v>
      </c>
      <c r="F55" s="97">
        <v>25.675675675675674</v>
      </c>
      <c r="G55" s="97">
        <v>33.783783783783782</v>
      </c>
    </row>
    <row r="56" spans="1:7" s="252" customFormat="1" ht="11.25" x14ac:dyDescent="0.3">
      <c r="A56" s="118" t="s">
        <v>158</v>
      </c>
      <c r="B56" s="100">
        <v>560</v>
      </c>
      <c r="C56" s="97">
        <v>55.49645390070922</v>
      </c>
      <c r="D56" s="97">
        <v>38.829787234042549</v>
      </c>
      <c r="E56" s="97">
        <v>11.879432624113475</v>
      </c>
      <c r="F56" s="97">
        <v>13.120567375886525</v>
      </c>
      <c r="G56" s="97">
        <v>27.304964539007091</v>
      </c>
    </row>
    <row r="57" spans="1:7" s="238" customFormat="1" ht="5.0999999999999996" customHeight="1" x14ac:dyDescent="0.3">
      <c r="A57" s="115"/>
      <c r="B57" s="97"/>
      <c r="C57" s="97"/>
      <c r="D57" s="97"/>
      <c r="E57" s="97"/>
      <c r="F57" s="97"/>
      <c r="G57" s="97"/>
    </row>
    <row r="58" spans="1:7" s="238" customFormat="1" ht="12.95" customHeight="1" x14ac:dyDescent="0.3">
      <c r="A58" s="116" t="s">
        <v>57</v>
      </c>
      <c r="B58" s="94">
        <v>1710</v>
      </c>
      <c r="C58" s="120">
        <v>35.939323220536757</v>
      </c>
      <c r="D58" s="120">
        <v>26.77946324387398</v>
      </c>
      <c r="E58" s="120">
        <v>4.0840140023337224</v>
      </c>
      <c r="F58" s="120">
        <v>4.9591598599766629</v>
      </c>
      <c r="G58" s="120">
        <v>34.947491248541425</v>
      </c>
    </row>
    <row r="59" spans="1:7" s="238" customFormat="1" ht="5.0999999999999996" customHeight="1" x14ac:dyDescent="0.3">
      <c r="A59" s="115"/>
      <c r="B59" s="97"/>
      <c r="C59" s="97"/>
      <c r="D59" s="97"/>
      <c r="E59" s="97"/>
      <c r="F59" s="97"/>
      <c r="G59" s="97"/>
    </row>
    <row r="60" spans="1:7" s="252" customFormat="1" ht="11.25" x14ac:dyDescent="0.3">
      <c r="A60" s="118" t="s">
        <v>180</v>
      </c>
      <c r="B60" s="100">
        <v>980</v>
      </c>
      <c r="C60" s="97">
        <v>39.449541284403672</v>
      </c>
      <c r="D60" s="97">
        <v>28.338430173292554</v>
      </c>
      <c r="E60" s="97">
        <v>4.8929663608562688</v>
      </c>
      <c r="F60" s="97">
        <v>0.20387359836901123</v>
      </c>
      <c r="G60" s="97">
        <v>38.124362895005099</v>
      </c>
    </row>
    <row r="61" spans="1:7" s="252" customFormat="1" ht="11.25" x14ac:dyDescent="0.3">
      <c r="A61" s="118" t="s">
        <v>181</v>
      </c>
      <c r="B61" s="100">
        <v>640</v>
      </c>
      <c r="C61" s="97">
        <v>31.513260530421217</v>
      </c>
      <c r="D61" s="97">
        <v>25.429017160686428</v>
      </c>
      <c r="E61" s="97">
        <v>3.1201248049921997</v>
      </c>
      <c r="F61" s="97">
        <v>10.9204368174727</v>
      </c>
      <c r="G61" s="97">
        <v>33.073322932917314</v>
      </c>
    </row>
    <row r="62" spans="1:7" s="252" customFormat="1" ht="11.25" x14ac:dyDescent="0.3">
      <c r="A62" s="118" t="s">
        <v>182</v>
      </c>
      <c r="B62" s="100">
        <v>40</v>
      </c>
      <c r="C62" s="97">
        <v>31.707317073170731</v>
      </c>
      <c r="D62" s="97">
        <v>29.268292682926827</v>
      </c>
      <c r="E62" s="97">
        <v>2.4390243902439024</v>
      </c>
      <c r="F62" s="97">
        <v>2.4390243902439024</v>
      </c>
      <c r="G62" s="97" t="s">
        <v>231</v>
      </c>
    </row>
    <row r="63" spans="1:7" s="252" customFormat="1" ht="11.25" x14ac:dyDescent="0.3">
      <c r="A63" s="118" t="s">
        <v>183</v>
      </c>
      <c r="B63" s="100">
        <v>30</v>
      </c>
      <c r="C63" s="97">
        <v>3.8461538461538463</v>
      </c>
      <c r="D63" s="97">
        <v>3.8461538461538463</v>
      </c>
      <c r="E63" s="97" t="s">
        <v>231</v>
      </c>
      <c r="F63" s="97">
        <v>46.153846153846153</v>
      </c>
      <c r="G63" s="97">
        <v>11.538461538461538</v>
      </c>
    </row>
    <row r="64" spans="1:7" s="252" customFormat="1" ht="11.25" x14ac:dyDescent="0.3">
      <c r="A64" s="118" t="s">
        <v>158</v>
      </c>
      <c r="B64" s="100">
        <v>30</v>
      </c>
      <c r="C64" s="97">
        <v>52</v>
      </c>
      <c r="D64" s="97">
        <v>20</v>
      </c>
      <c r="E64" s="97">
        <v>4</v>
      </c>
      <c r="F64" s="97" t="s">
        <v>231</v>
      </c>
      <c r="G64" s="97">
        <v>40</v>
      </c>
    </row>
    <row r="65" spans="1:18" s="256" customFormat="1" ht="5.0999999999999996" customHeight="1" x14ac:dyDescent="0.2">
      <c r="A65" s="298"/>
      <c r="B65" s="299"/>
      <c r="C65" s="300"/>
      <c r="D65" s="300"/>
      <c r="E65" s="300"/>
      <c r="F65" s="300"/>
      <c r="G65" s="300"/>
      <c r="H65" s="123"/>
      <c r="I65" s="97"/>
      <c r="J65" s="97"/>
      <c r="K65" s="255"/>
      <c r="L65" s="433"/>
      <c r="M65" s="433"/>
      <c r="N65" s="433"/>
      <c r="O65" s="433"/>
      <c r="P65" s="433"/>
      <c r="Q65" s="433"/>
      <c r="R65" s="433"/>
    </row>
    <row r="66" spans="1:18" s="90" customFormat="1" ht="5.0999999999999996" customHeight="1" x14ac:dyDescent="0.25">
      <c r="A66" s="296"/>
      <c r="B66" s="297"/>
      <c r="C66" s="297"/>
      <c r="D66" s="297"/>
      <c r="E66" s="297"/>
      <c r="F66" s="297"/>
      <c r="G66" s="301"/>
      <c r="H66" s="123"/>
      <c r="I66" s="97"/>
      <c r="J66" s="97"/>
      <c r="K66" s="106"/>
      <c r="L66" s="121"/>
      <c r="M66" s="121"/>
      <c r="N66" s="121"/>
      <c r="O66" s="121"/>
      <c r="P66" s="121"/>
      <c r="Q66" s="241"/>
      <c r="R66" s="242"/>
    </row>
    <row r="67" spans="1:18" s="261" customFormat="1" ht="11.45" customHeight="1" x14ac:dyDescent="0.3">
      <c r="A67" s="434" t="s">
        <v>119</v>
      </c>
      <c r="B67" s="434"/>
      <c r="C67" s="434"/>
      <c r="D67" s="434"/>
      <c r="E67" s="434"/>
      <c r="F67" s="434"/>
      <c r="G67" s="434"/>
      <c r="H67" s="257"/>
      <c r="I67" s="257"/>
      <c r="J67" s="257"/>
      <c r="K67" s="258"/>
      <c r="L67" s="258"/>
      <c r="M67" s="258"/>
      <c r="N67" s="258"/>
      <c r="O67" s="258"/>
      <c r="P67" s="258"/>
      <c r="Q67" s="259"/>
      <c r="R67" s="260"/>
    </row>
    <row r="68" spans="1:18" s="261" customFormat="1" ht="11.45" customHeight="1" x14ac:dyDescent="0.3">
      <c r="A68" s="434" t="s">
        <v>120</v>
      </c>
      <c r="B68" s="434"/>
      <c r="C68" s="434"/>
      <c r="D68" s="434"/>
      <c r="E68" s="434"/>
      <c r="F68" s="434"/>
      <c r="G68" s="434"/>
      <c r="H68" s="257"/>
      <c r="I68" s="257"/>
      <c r="J68" s="257"/>
      <c r="K68" s="258"/>
      <c r="L68" s="258"/>
      <c r="M68" s="258"/>
      <c r="N68" s="258"/>
      <c r="O68" s="258"/>
      <c r="P68" s="258"/>
      <c r="Q68" s="259"/>
      <c r="R68" s="260"/>
    </row>
    <row r="69" spans="1:18" s="265" customFormat="1" ht="20.100000000000001" customHeight="1" x14ac:dyDescent="0.3">
      <c r="A69" s="435" t="s">
        <v>91</v>
      </c>
      <c r="B69" s="435"/>
      <c r="C69" s="435"/>
      <c r="D69" s="435"/>
      <c r="E69" s="435"/>
      <c r="F69" s="435"/>
      <c r="G69" s="435"/>
      <c r="H69" s="264"/>
      <c r="I69" s="264"/>
      <c r="J69" s="264"/>
    </row>
    <row r="70" spans="1:18" s="266" customFormat="1" ht="11.45" customHeight="1" x14ac:dyDescent="0.3">
      <c r="A70" s="436" t="s">
        <v>136</v>
      </c>
      <c r="B70" s="436"/>
      <c r="C70" s="436"/>
      <c r="D70" s="436"/>
      <c r="E70" s="436"/>
      <c r="F70" s="436"/>
      <c r="G70" s="436"/>
      <c r="N70" s="267"/>
      <c r="O70" s="268"/>
      <c r="P70" s="268"/>
      <c r="Q70" s="268"/>
      <c r="R70" s="268"/>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19" t="s">
        <v>101</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230</v>
      </c>
    </row>
    <row r="6" spans="1:4" s="14" customFormat="1" ht="5.0999999999999996" customHeight="1" x14ac:dyDescent="0.25">
      <c r="A6" s="185"/>
      <c r="B6" s="186"/>
      <c r="C6" s="186"/>
      <c r="D6" s="186"/>
    </row>
    <row r="7" spans="1:4" s="269" customFormat="1" ht="15" customHeight="1" x14ac:dyDescent="0.3">
      <c r="A7" s="192"/>
      <c r="B7" s="439" t="s">
        <v>122</v>
      </c>
      <c r="C7" s="438" t="s">
        <v>74</v>
      </c>
      <c r="D7" s="438"/>
    </row>
    <row r="8" spans="1:4" s="123" customFormat="1" ht="39.950000000000003" customHeight="1" x14ac:dyDescent="0.2">
      <c r="A8" s="184"/>
      <c r="B8" s="439"/>
      <c r="C8" s="286" t="s">
        <v>72</v>
      </c>
      <c r="D8" s="286" t="s">
        <v>73</v>
      </c>
    </row>
    <row r="9" spans="1:4" s="123" customFormat="1" ht="5.0999999999999996" customHeight="1" x14ac:dyDescent="0.2">
      <c r="A9" s="193"/>
      <c r="B9" s="183"/>
      <c r="C9" s="194"/>
      <c r="D9" s="194"/>
    </row>
    <row r="10" spans="1:4" s="123" customFormat="1" ht="5.0999999999999996" customHeight="1" x14ac:dyDescent="0.2">
      <c r="A10" s="195"/>
      <c r="B10" s="196"/>
      <c r="C10" s="196"/>
      <c r="D10" s="196"/>
    </row>
    <row r="11" spans="1:4" s="16" customFormat="1" ht="15" customHeight="1" x14ac:dyDescent="0.3">
      <c r="A11" s="113" t="s">
        <v>3</v>
      </c>
      <c r="B11" s="86">
        <v>10640</v>
      </c>
      <c r="C11" s="114">
        <v>18.808158661528338</v>
      </c>
      <c r="D11" s="114">
        <v>12.858351348810979</v>
      </c>
    </row>
    <row r="12" spans="1:4" s="138" customFormat="1" ht="5.0999999999999996" customHeight="1" x14ac:dyDescent="0.2">
      <c r="A12" s="115"/>
      <c r="B12" s="97"/>
      <c r="C12" s="97"/>
      <c r="D12" s="97"/>
    </row>
    <row r="13" spans="1:4" s="16" customFormat="1" ht="15" customHeight="1" x14ac:dyDescent="0.3">
      <c r="A13" s="116" t="s">
        <v>85</v>
      </c>
      <c r="B13" s="94">
        <v>1790</v>
      </c>
      <c r="C13" s="117">
        <v>51.229050279329613</v>
      </c>
      <c r="D13" s="117">
        <v>20.949720670391063</v>
      </c>
    </row>
    <row r="14" spans="1:4" s="138" customFormat="1" ht="5.0999999999999996" customHeight="1" x14ac:dyDescent="0.2">
      <c r="A14" s="115"/>
      <c r="B14" s="97"/>
      <c r="C14" s="97"/>
      <c r="D14" s="97"/>
    </row>
    <row r="15" spans="1:4" s="223" customFormat="1" ht="12" x14ac:dyDescent="0.2">
      <c r="A15" s="118" t="s">
        <v>146</v>
      </c>
      <c r="B15" s="100">
        <v>270</v>
      </c>
      <c r="C15" s="97">
        <v>60.299625468164798</v>
      </c>
      <c r="D15" s="97">
        <v>15.730337078651685</v>
      </c>
    </row>
    <row r="16" spans="1:4" s="223" customFormat="1" ht="12" x14ac:dyDescent="0.2">
      <c r="A16" s="118" t="s">
        <v>147</v>
      </c>
      <c r="B16" s="100">
        <v>240</v>
      </c>
      <c r="C16" s="97">
        <v>41.004184100418414</v>
      </c>
      <c r="D16" s="97">
        <v>5.439330543933055</v>
      </c>
    </row>
    <row r="17" spans="1:4" s="223" customFormat="1" ht="12" x14ac:dyDescent="0.2">
      <c r="A17" s="118" t="s">
        <v>148</v>
      </c>
      <c r="B17" s="100">
        <v>160</v>
      </c>
      <c r="C17" s="97">
        <v>6.8750000000000009</v>
      </c>
      <c r="D17" s="97">
        <v>7.5</v>
      </c>
    </row>
    <row r="18" spans="1:4" s="223" customFormat="1" ht="12" x14ac:dyDescent="0.2">
      <c r="A18" s="118" t="s">
        <v>149</v>
      </c>
      <c r="B18" s="100">
        <v>110</v>
      </c>
      <c r="C18" s="97">
        <v>40.909090909090914</v>
      </c>
      <c r="D18" s="97">
        <v>29.09090909090909</v>
      </c>
    </row>
    <row r="19" spans="1:4" s="223" customFormat="1" ht="12" x14ac:dyDescent="0.2">
      <c r="A19" s="118" t="s">
        <v>150</v>
      </c>
      <c r="B19" s="100">
        <v>110</v>
      </c>
      <c r="C19" s="97">
        <v>58.715596330275233</v>
      </c>
      <c r="D19" s="97">
        <v>54.128440366972477</v>
      </c>
    </row>
    <row r="20" spans="1:4" s="223" customFormat="1" ht="12" x14ac:dyDescent="0.2">
      <c r="A20" s="118" t="s">
        <v>151</v>
      </c>
      <c r="B20" s="100">
        <v>100</v>
      </c>
      <c r="C20" s="97">
        <v>79</v>
      </c>
      <c r="D20" s="97">
        <v>38</v>
      </c>
    </row>
    <row r="21" spans="1:4" s="223" customFormat="1" ht="12" x14ac:dyDescent="0.2">
      <c r="A21" s="118" t="s">
        <v>152</v>
      </c>
      <c r="B21" s="100">
        <v>90</v>
      </c>
      <c r="C21" s="97">
        <v>72.340425531914903</v>
      </c>
      <c r="D21" s="97">
        <v>12.76595744680851</v>
      </c>
    </row>
    <row r="22" spans="1:4" s="223" customFormat="1" ht="12" x14ac:dyDescent="0.2">
      <c r="A22" s="118" t="s">
        <v>153</v>
      </c>
      <c r="B22" s="100">
        <v>90</v>
      </c>
      <c r="C22" s="97">
        <v>59.090909090909093</v>
      </c>
      <c r="D22" s="97">
        <v>7.9545454545454541</v>
      </c>
    </row>
    <row r="23" spans="1:4" s="223" customFormat="1" ht="12" x14ac:dyDescent="0.2">
      <c r="A23" s="118" t="s">
        <v>154</v>
      </c>
      <c r="B23" s="100">
        <v>80</v>
      </c>
      <c r="C23" s="97">
        <v>56.578947368421048</v>
      </c>
      <c r="D23" s="97">
        <v>2.6315789473684208</v>
      </c>
    </row>
    <row r="24" spans="1:4" s="223" customFormat="1" ht="12" x14ac:dyDescent="0.2">
      <c r="A24" s="118" t="s">
        <v>155</v>
      </c>
      <c r="B24" s="100">
        <v>60</v>
      </c>
      <c r="C24" s="97">
        <v>71.875</v>
      </c>
      <c r="D24" s="97">
        <v>17.1875</v>
      </c>
    </row>
    <row r="25" spans="1:4" s="223" customFormat="1" ht="12" x14ac:dyDescent="0.2">
      <c r="A25" s="118" t="s">
        <v>156</v>
      </c>
      <c r="B25" s="100">
        <v>60</v>
      </c>
      <c r="C25" s="97">
        <v>34.482758620689658</v>
      </c>
      <c r="D25" s="97">
        <v>13.793103448275861</v>
      </c>
    </row>
    <row r="26" spans="1:4" s="223" customFormat="1" ht="12" x14ac:dyDescent="0.2">
      <c r="A26" s="118" t="s">
        <v>157</v>
      </c>
      <c r="B26" s="100">
        <v>60</v>
      </c>
      <c r="C26" s="97">
        <v>32.727272727272727</v>
      </c>
      <c r="D26" s="97">
        <v>78.181818181818187</v>
      </c>
    </row>
    <row r="27" spans="1:4" s="223" customFormat="1" ht="12" x14ac:dyDescent="0.2">
      <c r="A27" s="118" t="s">
        <v>158</v>
      </c>
      <c r="B27" s="100">
        <v>370</v>
      </c>
      <c r="C27" s="97">
        <v>57.297297297297298</v>
      </c>
      <c r="D27" s="97">
        <v>25.945945945945947</v>
      </c>
    </row>
    <row r="28" spans="1:4" s="138" customFormat="1" ht="5.0999999999999996" customHeight="1" x14ac:dyDescent="0.2">
      <c r="A28" s="115"/>
      <c r="B28" s="97"/>
      <c r="C28" s="97"/>
      <c r="D28" s="97"/>
    </row>
    <row r="29" spans="1:4" s="16" customFormat="1" ht="12" x14ac:dyDescent="0.3">
      <c r="A29" s="116" t="s">
        <v>52</v>
      </c>
      <c r="B29" s="94">
        <v>4410</v>
      </c>
      <c r="C29" s="117">
        <v>14.820699046754427</v>
      </c>
      <c r="D29" s="117">
        <v>16.681797548797096</v>
      </c>
    </row>
    <row r="30" spans="1:4" s="138" customFormat="1" ht="5.0999999999999996" customHeight="1" x14ac:dyDescent="0.2">
      <c r="A30" s="115"/>
      <c r="B30" s="97"/>
      <c r="C30" s="97"/>
      <c r="D30" s="97"/>
    </row>
    <row r="31" spans="1:4" s="223" customFormat="1" ht="12" x14ac:dyDescent="0.2">
      <c r="A31" s="118" t="s">
        <v>159</v>
      </c>
      <c r="B31" s="100">
        <v>2030</v>
      </c>
      <c r="C31" s="97">
        <v>10.749506903353057</v>
      </c>
      <c r="D31" s="97">
        <v>25.591715976331358</v>
      </c>
    </row>
    <row r="32" spans="1:4" s="223" customFormat="1" ht="12" x14ac:dyDescent="0.2">
      <c r="A32" s="118" t="s">
        <v>160</v>
      </c>
      <c r="B32" s="100">
        <v>980</v>
      </c>
      <c r="C32" s="97">
        <v>16.700610997963338</v>
      </c>
      <c r="D32" s="97">
        <v>8.4521384928716898</v>
      </c>
    </row>
    <row r="33" spans="1:4" s="223" customFormat="1" ht="12" x14ac:dyDescent="0.2">
      <c r="A33" s="118" t="s">
        <v>161</v>
      </c>
      <c r="B33" s="100">
        <v>400</v>
      </c>
      <c r="C33" s="97">
        <v>25.558312655086851</v>
      </c>
      <c r="D33" s="97">
        <v>18.858560794044664</v>
      </c>
    </row>
    <row r="34" spans="1:4" s="223" customFormat="1" ht="12" x14ac:dyDescent="0.2">
      <c r="A34" s="118" t="s">
        <v>162</v>
      </c>
      <c r="B34" s="100">
        <v>230</v>
      </c>
      <c r="C34" s="97">
        <v>8.3700440528634363</v>
      </c>
      <c r="D34" s="97">
        <v>4.4052863436123353</v>
      </c>
    </row>
    <row r="35" spans="1:4" s="223" customFormat="1" ht="12" x14ac:dyDescent="0.2">
      <c r="A35" s="118" t="s">
        <v>163</v>
      </c>
      <c r="B35" s="100">
        <v>180</v>
      </c>
      <c r="C35" s="97">
        <v>36.571428571428569</v>
      </c>
      <c r="D35" s="97">
        <v>12</v>
      </c>
    </row>
    <row r="36" spans="1:4" s="223" customFormat="1" ht="12" x14ac:dyDescent="0.2">
      <c r="A36" s="118" t="s">
        <v>164</v>
      </c>
      <c r="B36" s="100">
        <v>140</v>
      </c>
      <c r="C36" s="97">
        <v>14.184397163120568</v>
      </c>
      <c r="D36" s="97">
        <v>8.5106382978723403</v>
      </c>
    </row>
    <row r="37" spans="1:4" s="223" customFormat="1" ht="12" x14ac:dyDescent="0.2">
      <c r="A37" s="118" t="s">
        <v>165</v>
      </c>
      <c r="B37" s="100">
        <v>90</v>
      </c>
      <c r="C37" s="97">
        <v>18.823529411764707</v>
      </c>
      <c r="D37" s="97">
        <v>1.1764705882352942</v>
      </c>
    </row>
    <row r="38" spans="1:4" s="223" customFormat="1" ht="12" x14ac:dyDescent="0.2">
      <c r="A38" s="118" t="s">
        <v>166</v>
      </c>
      <c r="B38" s="100">
        <v>80</v>
      </c>
      <c r="C38" s="97">
        <v>17.948717948717949</v>
      </c>
      <c r="D38" s="97">
        <v>11.538461538461538</v>
      </c>
    </row>
    <row r="39" spans="1:4" s="223" customFormat="1" ht="12" x14ac:dyDescent="0.2">
      <c r="A39" s="118" t="s">
        <v>167</v>
      </c>
      <c r="B39" s="100">
        <v>70</v>
      </c>
      <c r="C39" s="97">
        <v>29.577464788732392</v>
      </c>
      <c r="D39" s="97" t="s">
        <v>231</v>
      </c>
    </row>
    <row r="40" spans="1:4" s="223" customFormat="1" ht="12" x14ac:dyDescent="0.2">
      <c r="A40" s="118" t="s">
        <v>158</v>
      </c>
      <c r="B40" s="100">
        <v>220</v>
      </c>
      <c r="C40" s="97">
        <v>6.481481481481481</v>
      </c>
      <c r="D40" s="97">
        <v>1.8518518518518516</v>
      </c>
    </row>
    <row r="41" spans="1:4" s="138" customFormat="1" ht="5.0999999999999996" customHeight="1" x14ac:dyDescent="0.2">
      <c r="A41" s="115"/>
      <c r="B41" s="97"/>
      <c r="C41" s="97"/>
      <c r="D41" s="97"/>
    </row>
    <row r="42" spans="1:4" s="16" customFormat="1" ht="15" customHeight="1" x14ac:dyDescent="0.3">
      <c r="A42" s="116" t="s">
        <v>54</v>
      </c>
      <c r="B42" s="94">
        <v>2730</v>
      </c>
      <c r="C42" s="117">
        <v>12.82521069989007</v>
      </c>
      <c r="D42" s="117">
        <v>7.8783437156467571</v>
      </c>
    </row>
    <row r="43" spans="1:4" s="138" customFormat="1" ht="5.0999999999999996" customHeight="1" x14ac:dyDescent="0.2">
      <c r="A43" s="115"/>
      <c r="B43" s="97"/>
      <c r="C43" s="97"/>
      <c r="D43" s="97"/>
    </row>
    <row r="44" spans="1:4" s="223" customFormat="1" ht="12" x14ac:dyDescent="0.2">
      <c r="A44" s="118" t="s">
        <v>168</v>
      </c>
      <c r="B44" s="100">
        <v>310</v>
      </c>
      <c r="C44" s="97">
        <v>28.064516129032256</v>
      </c>
      <c r="D44" s="97">
        <v>14.516129032258066</v>
      </c>
    </row>
    <row r="45" spans="1:4" s="223" customFormat="1" ht="12" x14ac:dyDescent="0.2">
      <c r="A45" s="118" t="s">
        <v>169</v>
      </c>
      <c r="B45" s="100">
        <v>300</v>
      </c>
      <c r="C45" s="97">
        <v>6</v>
      </c>
      <c r="D45" s="97">
        <v>2.666666666666667</v>
      </c>
    </row>
    <row r="46" spans="1:4" s="223" customFormat="1" ht="12" x14ac:dyDescent="0.2">
      <c r="A46" s="118" t="s">
        <v>170</v>
      </c>
      <c r="B46" s="100">
        <v>280</v>
      </c>
      <c r="C46" s="97">
        <v>3.1802120141342751</v>
      </c>
      <c r="D46" s="97">
        <v>3.5335689045936398</v>
      </c>
    </row>
    <row r="47" spans="1:4" s="223" customFormat="1" ht="12" x14ac:dyDescent="0.2">
      <c r="A47" s="118" t="s">
        <v>171</v>
      </c>
      <c r="B47" s="100">
        <v>270</v>
      </c>
      <c r="C47" s="97">
        <v>13.703703703703704</v>
      </c>
      <c r="D47" s="97">
        <v>0.37037037037037041</v>
      </c>
    </row>
    <row r="48" spans="1:4" s="223" customFormat="1" ht="12" x14ac:dyDescent="0.2">
      <c r="A48" s="118" t="s">
        <v>172</v>
      </c>
      <c r="B48" s="100">
        <v>170</v>
      </c>
      <c r="C48" s="97">
        <v>20.348837209302324</v>
      </c>
      <c r="D48" s="97">
        <v>10.465116279069768</v>
      </c>
    </row>
    <row r="49" spans="1:4" s="223" customFormat="1" ht="12" x14ac:dyDescent="0.2">
      <c r="A49" s="118" t="s">
        <v>173</v>
      </c>
      <c r="B49" s="100">
        <v>160</v>
      </c>
      <c r="C49" s="97">
        <v>9.1463414634146343</v>
      </c>
      <c r="D49" s="97">
        <v>7.9268292682926829</v>
      </c>
    </row>
    <row r="50" spans="1:4" s="223" customFormat="1" ht="12" x14ac:dyDescent="0.2">
      <c r="A50" s="118" t="s">
        <v>174</v>
      </c>
      <c r="B50" s="100">
        <v>150</v>
      </c>
      <c r="C50" s="97">
        <v>6.5359477124183014</v>
      </c>
      <c r="D50" s="97">
        <v>5.2287581699346406</v>
      </c>
    </row>
    <row r="51" spans="1:4" s="223" customFormat="1" ht="12" x14ac:dyDescent="0.2">
      <c r="A51" s="118" t="s">
        <v>175</v>
      </c>
      <c r="B51" s="100">
        <v>120</v>
      </c>
      <c r="C51" s="97" t="s">
        <v>231</v>
      </c>
      <c r="D51" s="97" t="s">
        <v>231</v>
      </c>
    </row>
    <row r="52" spans="1:4" s="223" customFormat="1" ht="12" x14ac:dyDescent="0.2">
      <c r="A52" s="118" t="s">
        <v>176</v>
      </c>
      <c r="B52" s="100">
        <v>110</v>
      </c>
      <c r="C52" s="97">
        <v>2.7272727272727271</v>
      </c>
      <c r="D52" s="97">
        <v>2.7272727272727271</v>
      </c>
    </row>
    <row r="53" spans="1:4" s="223" customFormat="1" ht="12" x14ac:dyDescent="0.2">
      <c r="A53" s="118" t="s">
        <v>177</v>
      </c>
      <c r="B53" s="100">
        <v>100</v>
      </c>
      <c r="C53" s="97">
        <v>16.50485436893204</v>
      </c>
      <c r="D53" s="97">
        <v>27.184466019417474</v>
      </c>
    </row>
    <row r="54" spans="1:4" s="223" customFormat="1" ht="12" x14ac:dyDescent="0.2">
      <c r="A54" s="118" t="s">
        <v>178</v>
      </c>
      <c r="B54" s="100">
        <v>100</v>
      </c>
      <c r="C54" s="97">
        <v>12.621359223300971</v>
      </c>
      <c r="D54" s="97">
        <v>16.50485436893204</v>
      </c>
    </row>
    <row r="55" spans="1:4" s="223" customFormat="1" ht="12" x14ac:dyDescent="0.2">
      <c r="A55" s="118" t="s">
        <v>179</v>
      </c>
      <c r="B55" s="100">
        <v>70</v>
      </c>
      <c r="C55" s="97">
        <v>21.621621621621621</v>
      </c>
      <c r="D55" s="97">
        <v>21.621621621621621</v>
      </c>
    </row>
    <row r="56" spans="1:4" s="223" customFormat="1" ht="12" x14ac:dyDescent="0.2">
      <c r="A56" s="118" t="s">
        <v>158</v>
      </c>
      <c r="B56" s="100">
        <v>560</v>
      </c>
      <c r="C56" s="97">
        <v>15.957446808510639</v>
      </c>
      <c r="D56" s="97">
        <v>8.5106382978723403</v>
      </c>
    </row>
    <row r="57" spans="1:4" s="138" customFormat="1" ht="5.0999999999999996" customHeight="1" x14ac:dyDescent="0.2">
      <c r="A57" s="115"/>
      <c r="B57" s="97"/>
      <c r="C57" s="97"/>
      <c r="D57" s="97"/>
    </row>
    <row r="58" spans="1:4" s="6" customFormat="1" ht="15" customHeight="1" x14ac:dyDescent="0.2">
      <c r="A58" s="116" t="s">
        <v>57</v>
      </c>
      <c r="B58" s="94">
        <v>1710</v>
      </c>
      <c r="C58" s="117">
        <v>4.7257876312718787</v>
      </c>
      <c r="D58" s="117">
        <v>2.5087514585764294</v>
      </c>
    </row>
    <row r="59" spans="1:4" s="138" customFormat="1" ht="5.0999999999999996" customHeight="1" x14ac:dyDescent="0.2">
      <c r="A59" s="115"/>
      <c r="B59" s="97"/>
      <c r="C59" s="97"/>
      <c r="D59" s="97"/>
    </row>
    <row r="60" spans="1:4" s="223" customFormat="1" ht="12" x14ac:dyDescent="0.2">
      <c r="A60" s="118" t="s">
        <v>180</v>
      </c>
      <c r="B60" s="100">
        <v>980</v>
      </c>
      <c r="C60" s="97">
        <v>3.2619775739041796</v>
      </c>
      <c r="D60" s="97">
        <v>2.2426095820591234</v>
      </c>
    </row>
    <row r="61" spans="1:4" s="223" customFormat="1" ht="12" x14ac:dyDescent="0.2">
      <c r="A61" s="118" t="s">
        <v>181</v>
      </c>
      <c r="B61" s="100">
        <v>640</v>
      </c>
      <c r="C61" s="97">
        <v>7.332293291731669</v>
      </c>
      <c r="D61" s="97">
        <v>3.2761310452418098</v>
      </c>
    </row>
    <row r="62" spans="1:4" s="223" customFormat="1" ht="12" x14ac:dyDescent="0.2">
      <c r="A62" s="118" t="s">
        <v>182</v>
      </c>
      <c r="B62" s="100">
        <v>40</v>
      </c>
      <c r="C62" s="97">
        <v>4.8780487804878048</v>
      </c>
      <c r="D62" s="97" t="s">
        <v>231</v>
      </c>
    </row>
    <row r="63" spans="1:4" s="223" customFormat="1" ht="12" x14ac:dyDescent="0.2">
      <c r="A63" s="118" t="s">
        <v>183</v>
      </c>
      <c r="B63" s="100">
        <v>30</v>
      </c>
      <c r="C63" s="97" t="s">
        <v>231</v>
      </c>
      <c r="D63" s="97" t="s">
        <v>231</v>
      </c>
    </row>
    <row r="64" spans="1:4" s="223" customFormat="1" ht="12" x14ac:dyDescent="0.2">
      <c r="A64" s="118" t="s">
        <v>158</v>
      </c>
      <c r="B64" s="100">
        <v>30</v>
      </c>
      <c r="C64" s="97" t="s">
        <v>231</v>
      </c>
      <c r="D64" s="97" t="s">
        <v>231</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273" customFormat="1" ht="12" customHeight="1" x14ac:dyDescent="0.15">
      <c r="A67" s="440" t="s">
        <v>119</v>
      </c>
      <c r="B67" s="440"/>
      <c r="C67" s="440"/>
      <c r="D67" s="440"/>
      <c r="E67" s="257"/>
      <c r="F67" s="257"/>
      <c r="G67" s="257"/>
      <c r="H67" s="257"/>
      <c r="I67" s="257"/>
      <c r="J67" s="257"/>
      <c r="K67" s="270"/>
      <c r="L67" s="270"/>
      <c r="M67" s="270"/>
      <c r="N67" s="270"/>
      <c r="O67" s="270"/>
      <c r="P67" s="270"/>
      <c r="Q67" s="271"/>
      <c r="R67" s="272"/>
    </row>
    <row r="68" spans="1:18" s="273" customFormat="1" ht="21.95" customHeight="1" x14ac:dyDescent="0.15">
      <c r="A68" s="440" t="s">
        <v>91</v>
      </c>
      <c r="B68" s="440"/>
      <c r="C68" s="440"/>
      <c r="D68" s="440"/>
      <c r="E68" s="257"/>
      <c r="F68" s="257"/>
      <c r="G68" s="257"/>
      <c r="H68" s="257"/>
      <c r="I68" s="257"/>
      <c r="J68" s="257"/>
      <c r="K68" s="274"/>
      <c r="L68" s="274"/>
      <c r="M68" s="274"/>
      <c r="N68" s="274"/>
      <c r="O68" s="274"/>
      <c r="P68" s="274"/>
      <c r="Q68" s="275"/>
      <c r="R68" s="275"/>
    </row>
    <row r="69" spans="1:18" s="277" customFormat="1" ht="12" customHeight="1" x14ac:dyDescent="0.15">
      <c r="A69" s="421" t="s">
        <v>136</v>
      </c>
      <c r="B69" s="421"/>
      <c r="C69" s="421"/>
      <c r="D69" s="421"/>
      <c r="E69" s="276"/>
      <c r="F69" s="276"/>
      <c r="G69" s="276"/>
      <c r="N69" s="278"/>
      <c r="O69" s="279"/>
      <c r="P69" s="279"/>
      <c r="Q69" s="279"/>
      <c r="R69" s="279"/>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19" t="s">
        <v>102</v>
      </c>
      <c r="B2" s="419"/>
      <c r="C2" s="419"/>
      <c r="D2" s="419"/>
      <c r="E2" s="419"/>
      <c r="F2" s="419"/>
      <c r="G2" s="419"/>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145</v>
      </c>
      <c r="F5" s="18"/>
      <c r="G5" s="18" t="s">
        <v>230</v>
      </c>
    </row>
    <row r="6" spans="1:7" s="14" customFormat="1" ht="5.0999999999999996" customHeight="1" x14ac:dyDescent="0.25">
      <c r="A6" s="185"/>
      <c r="B6" s="186"/>
      <c r="C6" s="186"/>
      <c r="D6" s="186"/>
      <c r="E6" s="186"/>
      <c r="F6" s="186"/>
      <c r="G6" s="184"/>
    </row>
    <row r="7" spans="1:7" s="229" customFormat="1" ht="15" customHeight="1" x14ac:dyDescent="0.2">
      <c r="A7" s="430" t="s">
        <v>122</v>
      </c>
      <c r="B7" s="430"/>
      <c r="C7" s="431" t="s">
        <v>123</v>
      </c>
      <c r="D7" s="431"/>
      <c r="E7" s="431"/>
      <c r="F7" s="431"/>
      <c r="G7" s="431"/>
    </row>
    <row r="8" spans="1:7" s="229" customFormat="1" ht="53.1" customHeight="1" x14ac:dyDescent="0.2">
      <c r="A8" s="430"/>
      <c r="B8" s="430"/>
      <c r="C8" s="284" t="s">
        <v>113</v>
      </c>
      <c r="D8" s="284" t="s">
        <v>130</v>
      </c>
      <c r="E8" s="284" t="s">
        <v>114</v>
      </c>
      <c r="F8" s="284" t="s">
        <v>131</v>
      </c>
      <c r="G8" s="215" t="s">
        <v>134</v>
      </c>
    </row>
    <row r="9" spans="1:7" s="229" customFormat="1" ht="5.0999999999999996" customHeight="1" x14ac:dyDescent="0.2">
      <c r="A9" s="187"/>
      <c r="B9" s="188"/>
      <c r="C9" s="189"/>
      <c r="D9" s="190"/>
      <c r="E9" s="189"/>
      <c r="F9" s="189"/>
      <c r="G9" s="191"/>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10640</v>
      </c>
      <c r="C11" s="114">
        <v>12.435379264968512</v>
      </c>
      <c r="D11" s="114">
        <v>1.400507566500611</v>
      </c>
      <c r="E11" s="114">
        <v>24.241000093993797</v>
      </c>
      <c r="F11" s="114">
        <v>38.669047842842375</v>
      </c>
      <c r="G11" s="114">
        <v>23.25406523169471</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1790</v>
      </c>
      <c r="C13" s="120">
        <v>63.687150837988824</v>
      </c>
      <c r="D13" s="120">
        <v>4.6927374301675977</v>
      </c>
      <c r="E13" s="120">
        <v>30.726256983240223</v>
      </c>
      <c r="F13" s="120">
        <v>0.8938547486033519</v>
      </c>
      <c r="G13" s="120" t="s">
        <v>231</v>
      </c>
    </row>
    <row r="14" spans="1:7" s="238" customFormat="1" ht="5.0999999999999996" customHeight="1" x14ac:dyDescent="0.3">
      <c r="A14" s="115"/>
      <c r="B14" s="97"/>
      <c r="C14" s="97"/>
      <c r="D14" s="97"/>
      <c r="E14" s="97"/>
      <c r="F14" s="97"/>
      <c r="G14" s="97"/>
    </row>
    <row r="15" spans="1:7" s="119" customFormat="1" ht="12" x14ac:dyDescent="0.3">
      <c r="A15" s="118" t="s">
        <v>146</v>
      </c>
      <c r="B15" s="100">
        <v>270</v>
      </c>
      <c r="C15" s="97">
        <v>43.445692883895134</v>
      </c>
      <c r="D15" s="97">
        <v>8.6142322097378283</v>
      </c>
      <c r="E15" s="97">
        <v>47.940074906367045</v>
      </c>
      <c r="F15" s="97" t="s">
        <v>231</v>
      </c>
      <c r="G15" s="97" t="s">
        <v>231</v>
      </c>
    </row>
    <row r="16" spans="1:7" s="119" customFormat="1" ht="12" x14ac:dyDescent="0.3">
      <c r="A16" s="118" t="s">
        <v>147</v>
      </c>
      <c r="B16" s="100">
        <v>240</v>
      </c>
      <c r="C16" s="97">
        <v>86.610878661087867</v>
      </c>
      <c r="D16" s="97" t="s">
        <v>231</v>
      </c>
      <c r="E16" s="97">
        <v>13.389121338912133</v>
      </c>
      <c r="F16" s="97" t="s">
        <v>231</v>
      </c>
      <c r="G16" s="97" t="s">
        <v>231</v>
      </c>
    </row>
    <row r="17" spans="1:7" s="119" customFormat="1" ht="12" x14ac:dyDescent="0.3">
      <c r="A17" s="118" t="s">
        <v>148</v>
      </c>
      <c r="B17" s="100">
        <v>160</v>
      </c>
      <c r="C17" s="97">
        <v>23.125</v>
      </c>
      <c r="D17" s="97" t="s">
        <v>231</v>
      </c>
      <c r="E17" s="97">
        <v>76.875</v>
      </c>
      <c r="F17" s="97" t="s">
        <v>231</v>
      </c>
      <c r="G17" s="97" t="s">
        <v>231</v>
      </c>
    </row>
    <row r="18" spans="1:7" s="119" customFormat="1" ht="12" x14ac:dyDescent="0.3">
      <c r="A18" s="118" t="s">
        <v>149</v>
      </c>
      <c r="B18" s="100">
        <v>110</v>
      </c>
      <c r="C18" s="97">
        <v>41.818181818181813</v>
      </c>
      <c r="D18" s="97">
        <v>7.2727272727272725</v>
      </c>
      <c r="E18" s="97">
        <v>50.909090909090907</v>
      </c>
      <c r="F18" s="97" t="s">
        <v>231</v>
      </c>
      <c r="G18" s="97" t="s">
        <v>231</v>
      </c>
    </row>
    <row r="19" spans="1:7" s="119" customFormat="1" ht="12" x14ac:dyDescent="0.3">
      <c r="A19" s="118" t="s">
        <v>150</v>
      </c>
      <c r="B19" s="100">
        <v>110</v>
      </c>
      <c r="C19" s="97">
        <v>83.486238532110093</v>
      </c>
      <c r="D19" s="97">
        <v>16.513761467889911</v>
      </c>
      <c r="E19" s="97" t="s">
        <v>231</v>
      </c>
      <c r="F19" s="97" t="s">
        <v>231</v>
      </c>
      <c r="G19" s="97" t="s">
        <v>231</v>
      </c>
    </row>
    <row r="20" spans="1:7" s="119" customFormat="1" ht="12" x14ac:dyDescent="0.3">
      <c r="A20" s="118" t="s">
        <v>151</v>
      </c>
      <c r="B20" s="100">
        <v>100</v>
      </c>
      <c r="C20" s="97">
        <v>88</v>
      </c>
      <c r="D20" s="97">
        <v>12</v>
      </c>
      <c r="E20" s="97" t="s">
        <v>231</v>
      </c>
      <c r="F20" s="97" t="s">
        <v>231</v>
      </c>
      <c r="G20" s="97" t="s">
        <v>231</v>
      </c>
    </row>
    <row r="21" spans="1:7" s="119" customFormat="1" ht="12" x14ac:dyDescent="0.3">
      <c r="A21" s="118" t="s">
        <v>152</v>
      </c>
      <c r="B21" s="100">
        <v>90</v>
      </c>
      <c r="C21" s="97">
        <v>46.808510638297875</v>
      </c>
      <c r="D21" s="97">
        <v>5.3191489361702127</v>
      </c>
      <c r="E21" s="97">
        <v>30.851063829787233</v>
      </c>
      <c r="F21" s="97">
        <v>17.021276595744681</v>
      </c>
      <c r="G21" s="97" t="s">
        <v>231</v>
      </c>
    </row>
    <row r="22" spans="1:7" s="119" customFormat="1" ht="12" x14ac:dyDescent="0.3">
      <c r="A22" s="118" t="s">
        <v>153</v>
      </c>
      <c r="B22" s="100">
        <v>90</v>
      </c>
      <c r="C22" s="97">
        <v>93.181818181818173</v>
      </c>
      <c r="D22" s="97">
        <v>6.8181818181818175</v>
      </c>
      <c r="E22" s="97" t="s">
        <v>231</v>
      </c>
      <c r="F22" s="97" t="s">
        <v>231</v>
      </c>
      <c r="G22" s="97" t="s">
        <v>231</v>
      </c>
    </row>
    <row r="23" spans="1:7" s="119" customFormat="1" ht="12" x14ac:dyDescent="0.3">
      <c r="A23" s="118" t="s">
        <v>154</v>
      </c>
      <c r="B23" s="100">
        <v>80</v>
      </c>
      <c r="C23" s="97">
        <v>72.368421052631575</v>
      </c>
      <c r="D23" s="97">
        <v>1.3157894736842104</v>
      </c>
      <c r="E23" s="97">
        <v>26.315789473684209</v>
      </c>
      <c r="F23" s="97" t="s">
        <v>231</v>
      </c>
      <c r="G23" s="97" t="s">
        <v>231</v>
      </c>
    </row>
    <row r="24" spans="1:7" s="119" customFormat="1" ht="12" x14ac:dyDescent="0.3">
      <c r="A24" s="118" t="s">
        <v>155</v>
      </c>
      <c r="B24" s="100">
        <v>60</v>
      </c>
      <c r="C24" s="97">
        <v>100</v>
      </c>
      <c r="D24" s="97" t="s">
        <v>231</v>
      </c>
      <c r="E24" s="97" t="s">
        <v>231</v>
      </c>
      <c r="F24" s="97" t="s">
        <v>231</v>
      </c>
      <c r="G24" s="97" t="s">
        <v>231</v>
      </c>
    </row>
    <row r="25" spans="1:7" s="119" customFormat="1" ht="12" x14ac:dyDescent="0.3">
      <c r="A25" s="118" t="s">
        <v>156</v>
      </c>
      <c r="B25" s="100">
        <v>60</v>
      </c>
      <c r="C25" s="97">
        <v>100</v>
      </c>
      <c r="D25" s="97" t="s">
        <v>231</v>
      </c>
      <c r="E25" s="97" t="s">
        <v>231</v>
      </c>
      <c r="F25" s="97" t="s">
        <v>231</v>
      </c>
      <c r="G25" s="97" t="s">
        <v>231</v>
      </c>
    </row>
    <row r="26" spans="1:7" s="119" customFormat="1" ht="12" x14ac:dyDescent="0.3">
      <c r="A26" s="118" t="s">
        <v>157</v>
      </c>
      <c r="B26" s="100">
        <v>60</v>
      </c>
      <c r="C26" s="97">
        <v>29.09090909090909</v>
      </c>
      <c r="D26" s="97" t="s">
        <v>231</v>
      </c>
      <c r="E26" s="97">
        <v>70.909090909090907</v>
      </c>
      <c r="F26" s="97" t="s">
        <v>231</v>
      </c>
      <c r="G26" s="97" t="s">
        <v>231</v>
      </c>
    </row>
    <row r="27" spans="1:7" s="119" customFormat="1" ht="12" x14ac:dyDescent="0.3">
      <c r="A27" s="118" t="s">
        <v>158</v>
      </c>
      <c r="B27" s="100">
        <v>370</v>
      </c>
      <c r="C27" s="97">
        <v>63.78378378378379</v>
      </c>
      <c r="D27" s="97">
        <v>2.9729729729729732</v>
      </c>
      <c r="E27" s="97">
        <v>33.243243243243242</v>
      </c>
      <c r="F27" s="97" t="s">
        <v>231</v>
      </c>
      <c r="G27" s="97" t="s">
        <v>231</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4410</v>
      </c>
      <c r="C29" s="120">
        <v>4.1534271448025422</v>
      </c>
      <c r="D29" s="120">
        <v>0.47662278710848843</v>
      </c>
      <c r="E29" s="120">
        <v>32.705401724920563</v>
      </c>
      <c r="F29" s="120">
        <v>47.61688606445756</v>
      </c>
      <c r="G29" s="120">
        <v>15.047662278710849</v>
      </c>
    </row>
    <row r="30" spans="1:7" s="238" customFormat="1" ht="5.0999999999999996" customHeight="1" x14ac:dyDescent="0.3">
      <c r="A30" s="115"/>
      <c r="B30" s="97"/>
      <c r="C30" s="97"/>
      <c r="D30" s="97"/>
      <c r="E30" s="97"/>
      <c r="F30" s="97"/>
      <c r="G30" s="97"/>
    </row>
    <row r="31" spans="1:7" s="119" customFormat="1" ht="12" x14ac:dyDescent="0.3">
      <c r="A31" s="118" t="s">
        <v>159</v>
      </c>
      <c r="B31" s="100">
        <v>2030</v>
      </c>
      <c r="C31" s="97" t="s">
        <v>231</v>
      </c>
      <c r="D31" s="97" t="s">
        <v>231</v>
      </c>
      <c r="E31" s="97">
        <v>12.721893491124261</v>
      </c>
      <c r="F31" s="97">
        <v>60.157790927021694</v>
      </c>
      <c r="G31" s="97">
        <v>27.120315581854044</v>
      </c>
    </row>
    <row r="32" spans="1:7" s="119" customFormat="1" ht="12" x14ac:dyDescent="0.3">
      <c r="A32" s="118" t="s">
        <v>160</v>
      </c>
      <c r="B32" s="100">
        <v>980</v>
      </c>
      <c r="C32" s="97">
        <v>0.30549898167006106</v>
      </c>
      <c r="D32" s="97" t="s">
        <v>231</v>
      </c>
      <c r="E32" s="97">
        <v>47.046843177189409</v>
      </c>
      <c r="F32" s="97">
        <v>41.140529531568227</v>
      </c>
      <c r="G32" s="97">
        <v>11.507128309572302</v>
      </c>
    </row>
    <row r="33" spans="1:7" s="119" customFormat="1" ht="12" x14ac:dyDescent="0.3">
      <c r="A33" s="118" t="s">
        <v>161</v>
      </c>
      <c r="B33" s="100">
        <v>400</v>
      </c>
      <c r="C33" s="97">
        <v>32.754342431761785</v>
      </c>
      <c r="D33" s="97">
        <v>3.7220843672456572</v>
      </c>
      <c r="E33" s="97">
        <v>54.590570719602979</v>
      </c>
      <c r="F33" s="97">
        <v>8.9330024813895772</v>
      </c>
      <c r="G33" s="97" t="s">
        <v>231</v>
      </c>
    </row>
    <row r="34" spans="1:7" s="119" customFormat="1" ht="12" x14ac:dyDescent="0.3">
      <c r="A34" s="118" t="s">
        <v>162</v>
      </c>
      <c r="B34" s="100">
        <v>230</v>
      </c>
      <c r="C34" s="97">
        <v>6.607929515418502</v>
      </c>
      <c r="D34" s="97" t="s">
        <v>231</v>
      </c>
      <c r="E34" s="97">
        <v>60.352422907488986</v>
      </c>
      <c r="F34" s="97">
        <v>33.039647577092509</v>
      </c>
      <c r="G34" s="97" t="s">
        <v>231</v>
      </c>
    </row>
    <row r="35" spans="1:7" s="119" customFormat="1" ht="12" x14ac:dyDescent="0.3">
      <c r="A35" s="118" t="s">
        <v>163</v>
      </c>
      <c r="B35" s="100">
        <v>180</v>
      </c>
      <c r="C35" s="97" t="s">
        <v>231</v>
      </c>
      <c r="D35" s="97" t="s">
        <v>231</v>
      </c>
      <c r="E35" s="97" t="s">
        <v>231</v>
      </c>
      <c r="F35" s="97">
        <v>100</v>
      </c>
      <c r="G35" s="97" t="s">
        <v>231</v>
      </c>
    </row>
    <row r="36" spans="1:7" s="119" customFormat="1" ht="12" x14ac:dyDescent="0.3">
      <c r="A36" s="118" t="s">
        <v>164</v>
      </c>
      <c r="B36" s="100">
        <v>140</v>
      </c>
      <c r="C36" s="97" t="s">
        <v>231</v>
      </c>
      <c r="D36" s="97" t="s">
        <v>231</v>
      </c>
      <c r="E36" s="97">
        <v>69.503546099290787</v>
      </c>
      <c r="F36" s="97">
        <v>30.49645390070922</v>
      </c>
      <c r="G36" s="97" t="s">
        <v>231</v>
      </c>
    </row>
    <row r="37" spans="1:7" s="119" customFormat="1" ht="12" x14ac:dyDescent="0.3">
      <c r="A37" s="118" t="s">
        <v>165</v>
      </c>
      <c r="B37" s="100">
        <v>90</v>
      </c>
      <c r="C37" s="97">
        <v>11.76470588235294</v>
      </c>
      <c r="D37" s="97" t="s">
        <v>231</v>
      </c>
      <c r="E37" s="97">
        <v>81.17647058823529</v>
      </c>
      <c r="F37" s="97">
        <v>7.0588235294117645</v>
      </c>
      <c r="G37" s="97" t="s">
        <v>231</v>
      </c>
    </row>
    <row r="38" spans="1:7" s="119" customFormat="1" ht="12" x14ac:dyDescent="0.3">
      <c r="A38" s="118" t="s">
        <v>166</v>
      </c>
      <c r="B38" s="100">
        <v>80</v>
      </c>
      <c r="C38" s="97">
        <v>11.538461538461538</v>
      </c>
      <c r="D38" s="97">
        <v>7.6923076923076925</v>
      </c>
      <c r="E38" s="97">
        <v>69.230769230769226</v>
      </c>
      <c r="F38" s="97">
        <v>11.538461538461538</v>
      </c>
      <c r="G38" s="97" t="s">
        <v>231</v>
      </c>
    </row>
    <row r="39" spans="1:7" s="119" customFormat="1" ht="12" x14ac:dyDescent="0.3">
      <c r="A39" s="118" t="s">
        <v>167</v>
      </c>
      <c r="B39" s="100">
        <v>70</v>
      </c>
      <c r="C39" s="97">
        <v>19.718309859154928</v>
      </c>
      <c r="D39" s="97" t="s">
        <v>231</v>
      </c>
      <c r="E39" s="97">
        <v>54.929577464788736</v>
      </c>
      <c r="F39" s="97">
        <v>25.352112676056336</v>
      </c>
      <c r="G39" s="97" t="s">
        <v>231</v>
      </c>
    </row>
    <row r="40" spans="1:7" s="119" customFormat="1" ht="12" x14ac:dyDescent="0.3">
      <c r="A40" s="118" t="s">
        <v>158</v>
      </c>
      <c r="B40" s="100">
        <v>220</v>
      </c>
      <c r="C40" s="97" t="s">
        <v>231</v>
      </c>
      <c r="D40" s="97" t="s">
        <v>231</v>
      </c>
      <c r="E40" s="97">
        <v>48.148148148148145</v>
      </c>
      <c r="F40" s="97">
        <v>51.851851851851848</v>
      </c>
      <c r="G40" s="97" t="s">
        <v>231</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2730</v>
      </c>
      <c r="C42" s="120" t="s">
        <v>231</v>
      </c>
      <c r="D42" s="120">
        <v>1.6123122022718945</v>
      </c>
      <c r="E42" s="120">
        <v>15.09710516672774</v>
      </c>
      <c r="F42" s="120">
        <v>51.190912422132648</v>
      </c>
      <c r="G42" s="120">
        <v>32.099670208867714</v>
      </c>
    </row>
    <row r="43" spans="1:7" s="238" customFormat="1" ht="4.5" customHeight="1" x14ac:dyDescent="0.3">
      <c r="A43" s="115"/>
      <c r="B43" s="97"/>
      <c r="C43" s="97"/>
      <c r="D43" s="97"/>
      <c r="E43" s="97"/>
      <c r="F43" s="97"/>
      <c r="G43" s="97"/>
    </row>
    <row r="44" spans="1:7" s="119" customFormat="1" ht="12" x14ac:dyDescent="0.3">
      <c r="A44" s="118" t="s">
        <v>168</v>
      </c>
      <c r="B44" s="100">
        <v>310</v>
      </c>
      <c r="C44" s="97" t="s">
        <v>231</v>
      </c>
      <c r="D44" s="97">
        <v>0.967741935483871</v>
      </c>
      <c r="E44" s="97">
        <v>29.032258064516132</v>
      </c>
      <c r="F44" s="97">
        <v>54.838709677419352</v>
      </c>
      <c r="G44" s="97">
        <v>15.161290322580644</v>
      </c>
    </row>
    <row r="45" spans="1:7" s="119" customFormat="1" ht="12" x14ac:dyDescent="0.3">
      <c r="A45" s="118" t="s">
        <v>169</v>
      </c>
      <c r="B45" s="100">
        <v>300</v>
      </c>
      <c r="C45" s="97" t="s">
        <v>231</v>
      </c>
      <c r="D45" s="97" t="s">
        <v>231</v>
      </c>
      <c r="E45" s="97">
        <v>6.3333333333333339</v>
      </c>
      <c r="F45" s="97">
        <v>73.333333333333329</v>
      </c>
      <c r="G45" s="97">
        <v>20.333333333333332</v>
      </c>
    </row>
    <row r="46" spans="1:7" s="119" customFormat="1" ht="12" x14ac:dyDescent="0.3">
      <c r="A46" s="118" t="s">
        <v>170</v>
      </c>
      <c r="B46" s="100">
        <v>280</v>
      </c>
      <c r="C46" s="97" t="s">
        <v>231</v>
      </c>
      <c r="D46" s="97" t="s">
        <v>231</v>
      </c>
      <c r="E46" s="97">
        <v>6.7137809187279158</v>
      </c>
      <c r="F46" s="97">
        <v>49.116607773851591</v>
      </c>
      <c r="G46" s="97">
        <v>44.169611307420489</v>
      </c>
    </row>
    <row r="47" spans="1:7" s="119" customFormat="1" ht="12" x14ac:dyDescent="0.3">
      <c r="A47" s="118" t="s">
        <v>171</v>
      </c>
      <c r="B47" s="100">
        <v>270</v>
      </c>
      <c r="C47" s="97" t="s">
        <v>231</v>
      </c>
      <c r="D47" s="97">
        <v>6.2962962962962958</v>
      </c>
      <c r="E47" s="97">
        <v>1.8518518518518516</v>
      </c>
      <c r="F47" s="97">
        <v>45.185185185185183</v>
      </c>
      <c r="G47" s="97">
        <v>46.666666666666664</v>
      </c>
    </row>
    <row r="48" spans="1:7" s="119" customFormat="1" ht="12" x14ac:dyDescent="0.3">
      <c r="A48" s="118" t="s">
        <v>172</v>
      </c>
      <c r="B48" s="100">
        <v>170</v>
      </c>
      <c r="C48" s="97" t="s">
        <v>231</v>
      </c>
      <c r="D48" s="97">
        <v>3.4883720930232558</v>
      </c>
      <c r="E48" s="97">
        <v>30.232558139534881</v>
      </c>
      <c r="F48" s="97">
        <v>58.139534883720934</v>
      </c>
      <c r="G48" s="97">
        <v>8.1395348837209305</v>
      </c>
    </row>
    <row r="49" spans="1:7" s="119" customFormat="1" ht="12" x14ac:dyDescent="0.3">
      <c r="A49" s="118" t="s">
        <v>173</v>
      </c>
      <c r="B49" s="100">
        <v>160</v>
      </c>
      <c r="C49" s="97" t="s">
        <v>231</v>
      </c>
      <c r="D49" s="97" t="s">
        <v>231</v>
      </c>
      <c r="E49" s="97" t="s">
        <v>231</v>
      </c>
      <c r="F49" s="97">
        <v>56.09756097560976</v>
      </c>
      <c r="G49" s="97">
        <v>43.902439024390247</v>
      </c>
    </row>
    <row r="50" spans="1:7" s="119" customFormat="1" ht="12" x14ac:dyDescent="0.3">
      <c r="A50" s="118" t="s">
        <v>174</v>
      </c>
      <c r="B50" s="100">
        <v>150</v>
      </c>
      <c r="C50" s="97" t="s">
        <v>231</v>
      </c>
      <c r="D50" s="97" t="s">
        <v>231</v>
      </c>
      <c r="E50" s="97">
        <v>3.9215686274509802</v>
      </c>
      <c r="F50" s="97">
        <v>24.836601307189543</v>
      </c>
      <c r="G50" s="97">
        <v>71.24183006535948</v>
      </c>
    </row>
    <row r="51" spans="1:7" s="119" customFormat="1" ht="12" x14ac:dyDescent="0.3">
      <c r="A51" s="118" t="s">
        <v>175</v>
      </c>
      <c r="B51" s="100">
        <v>120</v>
      </c>
      <c r="C51" s="97" t="s">
        <v>231</v>
      </c>
      <c r="D51" s="97" t="s">
        <v>231</v>
      </c>
      <c r="E51" s="97" t="s">
        <v>231</v>
      </c>
      <c r="F51" s="97">
        <v>13.008130081300814</v>
      </c>
      <c r="G51" s="97">
        <v>86.99186991869918</v>
      </c>
    </row>
    <row r="52" spans="1:7" s="119" customFormat="1" ht="12" x14ac:dyDescent="0.3">
      <c r="A52" s="118" t="s">
        <v>176</v>
      </c>
      <c r="B52" s="100">
        <v>110</v>
      </c>
      <c r="C52" s="97" t="s">
        <v>231</v>
      </c>
      <c r="D52" s="97" t="s">
        <v>231</v>
      </c>
      <c r="E52" s="97">
        <v>11.818181818181818</v>
      </c>
      <c r="F52" s="97">
        <v>60.909090909090914</v>
      </c>
      <c r="G52" s="97">
        <v>27.27272727272727</v>
      </c>
    </row>
    <row r="53" spans="1:7" s="119" customFormat="1" ht="12" x14ac:dyDescent="0.3">
      <c r="A53" s="118" t="s">
        <v>177</v>
      </c>
      <c r="B53" s="100">
        <v>100</v>
      </c>
      <c r="C53" s="97" t="s">
        <v>231</v>
      </c>
      <c r="D53" s="97" t="s">
        <v>231</v>
      </c>
      <c r="E53" s="97">
        <v>4.8543689320388346</v>
      </c>
      <c r="F53" s="97">
        <v>74.757281553398059</v>
      </c>
      <c r="G53" s="97">
        <v>20.388349514563107</v>
      </c>
    </row>
    <row r="54" spans="1:7" s="119" customFormat="1" ht="12" x14ac:dyDescent="0.3">
      <c r="A54" s="118" t="s">
        <v>178</v>
      </c>
      <c r="B54" s="100">
        <v>100</v>
      </c>
      <c r="C54" s="97" t="s">
        <v>231</v>
      </c>
      <c r="D54" s="97" t="s">
        <v>231</v>
      </c>
      <c r="E54" s="97">
        <v>4.8543689320388346</v>
      </c>
      <c r="F54" s="97">
        <v>31.067961165048541</v>
      </c>
      <c r="G54" s="97">
        <v>64.077669902912632</v>
      </c>
    </row>
    <row r="55" spans="1:7" s="119" customFormat="1" ht="12" x14ac:dyDescent="0.3">
      <c r="A55" s="118" t="s">
        <v>179</v>
      </c>
      <c r="B55" s="100">
        <v>70</v>
      </c>
      <c r="C55" s="97" t="s">
        <v>231</v>
      </c>
      <c r="D55" s="97" t="s">
        <v>231</v>
      </c>
      <c r="E55" s="97">
        <v>43.243243243243242</v>
      </c>
      <c r="F55" s="97">
        <v>56.756756756756758</v>
      </c>
      <c r="G55" s="97" t="s">
        <v>231</v>
      </c>
    </row>
    <row r="56" spans="1:7" s="119" customFormat="1" ht="12" x14ac:dyDescent="0.3">
      <c r="A56" s="118" t="s">
        <v>158</v>
      </c>
      <c r="B56" s="100">
        <v>560</v>
      </c>
      <c r="C56" s="97" t="s">
        <v>231</v>
      </c>
      <c r="D56" s="97">
        <v>3.1914893617021276</v>
      </c>
      <c r="E56" s="97">
        <v>29.432624113475175</v>
      </c>
      <c r="F56" s="97">
        <v>50</v>
      </c>
      <c r="G56" s="97">
        <v>17.375886524822697</v>
      </c>
    </row>
    <row r="57" spans="1:7" s="238" customFormat="1" ht="5.0999999999999996" customHeight="1" x14ac:dyDescent="0.3">
      <c r="A57" s="115"/>
      <c r="B57" s="97"/>
      <c r="C57" s="97"/>
      <c r="D57" s="97"/>
      <c r="E57" s="97"/>
      <c r="F57" s="97"/>
      <c r="G57" s="97"/>
    </row>
    <row r="58" spans="1:7" s="16" customFormat="1" ht="15" customHeight="1" x14ac:dyDescent="0.3">
      <c r="A58" s="116" t="s">
        <v>57</v>
      </c>
      <c r="B58" s="94">
        <v>1710</v>
      </c>
      <c r="C58" s="120" t="s">
        <v>231</v>
      </c>
      <c r="D58" s="120" t="s">
        <v>231</v>
      </c>
      <c r="E58" s="120">
        <v>10.268378063010502</v>
      </c>
      <c r="F58" s="120">
        <v>35.180863477246213</v>
      </c>
      <c r="G58" s="120">
        <v>54.550758459743285</v>
      </c>
    </row>
    <row r="59" spans="1:7" s="238" customFormat="1" ht="5.0999999999999996" customHeight="1" x14ac:dyDescent="0.3">
      <c r="A59" s="115"/>
      <c r="B59" s="97"/>
      <c r="C59" s="97"/>
      <c r="D59" s="97"/>
      <c r="E59" s="97"/>
      <c r="F59" s="97"/>
      <c r="G59" s="97"/>
    </row>
    <row r="60" spans="1:7" s="119" customFormat="1" ht="12" x14ac:dyDescent="0.3">
      <c r="A60" s="118" t="s">
        <v>180</v>
      </c>
      <c r="B60" s="100">
        <v>980</v>
      </c>
      <c r="C60" s="97" t="s">
        <v>231</v>
      </c>
      <c r="D60" s="97" t="s">
        <v>231</v>
      </c>
      <c r="E60" s="97">
        <v>4.6890927624872578</v>
      </c>
      <c r="F60" s="97">
        <v>29.663608562691131</v>
      </c>
      <c r="G60" s="97">
        <v>65.647298674821613</v>
      </c>
    </row>
    <row r="61" spans="1:7" s="119" customFormat="1" ht="12" x14ac:dyDescent="0.3">
      <c r="A61" s="118" t="s">
        <v>181</v>
      </c>
      <c r="B61" s="100">
        <v>640</v>
      </c>
      <c r="C61" s="97" t="s">
        <v>231</v>
      </c>
      <c r="D61" s="97" t="s">
        <v>231</v>
      </c>
      <c r="E61" s="97">
        <v>17.316692667706711</v>
      </c>
      <c r="F61" s="97">
        <v>42.901716068642749</v>
      </c>
      <c r="G61" s="97">
        <v>39.781591263650547</v>
      </c>
    </row>
    <row r="62" spans="1:7" s="119" customFormat="1" ht="12" x14ac:dyDescent="0.3">
      <c r="A62" s="118" t="s">
        <v>182</v>
      </c>
      <c r="B62" s="100">
        <v>40</v>
      </c>
      <c r="C62" s="97" t="s">
        <v>231</v>
      </c>
      <c r="D62" s="97" t="s">
        <v>231</v>
      </c>
      <c r="E62" s="97" t="s">
        <v>231</v>
      </c>
      <c r="F62" s="97">
        <v>56.09756097560976</v>
      </c>
      <c r="G62" s="97">
        <v>43.902439024390247</v>
      </c>
    </row>
    <row r="63" spans="1:7" s="119" customFormat="1" ht="12" x14ac:dyDescent="0.3">
      <c r="A63" s="118" t="s">
        <v>183</v>
      </c>
      <c r="B63" s="100">
        <v>30</v>
      </c>
      <c r="C63" s="97" t="s">
        <v>231</v>
      </c>
      <c r="D63" s="97" t="s">
        <v>231</v>
      </c>
      <c r="E63" s="97">
        <v>46.153846153846153</v>
      </c>
      <c r="F63" s="97">
        <v>3.8461538461538463</v>
      </c>
      <c r="G63" s="97">
        <v>50</v>
      </c>
    </row>
    <row r="64" spans="1:7" s="119" customFormat="1" ht="12" x14ac:dyDescent="0.3">
      <c r="A64" s="118" t="s">
        <v>158</v>
      </c>
      <c r="B64" s="100">
        <v>30</v>
      </c>
      <c r="C64" s="97" t="s">
        <v>231</v>
      </c>
      <c r="D64" s="97" t="s">
        <v>231</v>
      </c>
      <c r="E64" s="97">
        <v>28.000000000000004</v>
      </c>
      <c r="F64" s="97">
        <v>52</v>
      </c>
      <c r="G64" s="97">
        <v>20</v>
      </c>
    </row>
    <row r="65" spans="1:17" s="119" customFormat="1" ht="5.0999999999999996" customHeight="1" x14ac:dyDescent="0.3">
      <c r="A65" s="302"/>
      <c r="B65" s="294"/>
      <c r="C65" s="295"/>
      <c r="D65" s="295"/>
      <c r="E65" s="295"/>
      <c r="F65" s="295"/>
      <c r="G65" s="295"/>
      <c r="H65" s="97"/>
      <c r="I65" s="97"/>
      <c r="J65" s="280"/>
      <c r="K65" s="432"/>
      <c r="L65" s="432"/>
      <c r="M65" s="432"/>
      <c r="N65" s="432"/>
      <c r="O65" s="432"/>
      <c r="P65" s="432"/>
      <c r="Q65" s="432"/>
    </row>
    <row r="66" spans="1:17" s="283" customFormat="1" ht="5.0999999999999996" customHeight="1" x14ac:dyDescent="0.3">
      <c r="A66" s="303"/>
      <c r="B66" s="304"/>
      <c r="C66" s="304"/>
      <c r="D66" s="304"/>
      <c r="E66" s="304"/>
      <c r="F66" s="305"/>
      <c r="G66" s="305"/>
      <c r="H66" s="97"/>
      <c r="I66" s="97"/>
      <c r="J66" s="281"/>
      <c r="K66" s="282"/>
      <c r="L66" s="282"/>
      <c r="M66" s="282"/>
      <c r="N66" s="282"/>
      <c r="O66" s="282"/>
      <c r="P66" s="235"/>
      <c r="Q66" s="236"/>
    </row>
    <row r="67" spans="1:17" s="261" customFormat="1" ht="12" customHeight="1" x14ac:dyDescent="0.3">
      <c r="A67" s="440" t="s">
        <v>119</v>
      </c>
      <c r="B67" s="440"/>
      <c r="C67" s="440"/>
      <c r="D67" s="440"/>
      <c r="E67" s="440"/>
      <c r="F67" s="440"/>
      <c r="G67" s="440"/>
      <c r="H67" s="257"/>
      <c r="I67" s="257"/>
      <c r="J67" s="257"/>
      <c r="K67" s="258"/>
      <c r="L67" s="258"/>
      <c r="M67" s="258"/>
      <c r="N67" s="258"/>
      <c r="O67" s="258"/>
      <c r="P67" s="258"/>
      <c r="Q67" s="259"/>
    </row>
    <row r="68" spans="1:17" s="261" customFormat="1" ht="21.95" customHeight="1" x14ac:dyDescent="0.3">
      <c r="A68" s="440" t="s">
        <v>91</v>
      </c>
      <c r="B68" s="440"/>
      <c r="C68" s="440"/>
      <c r="D68" s="440"/>
      <c r="E68" s="440"/>
      <c r="F68" s="440"/>
      <c r="G68" s="440"/>
      <c r="H68" s="257"/>
      <c r="I68" s="257"/>
      <c r="J68" s="257"/>
      <c r="K68" s="262"/>
      <c r="L68" s="262"/>
      <c r="M68" s="262"/>
      <c r="N68" s="262"/>
      <c r="O68" s="262"/>
      <c r="P68" s="262"/>
      <c r="Q68" s="263"/>
    </row>
    <row r="69" spans="1:17" s="266" customFormat="1" ht="12" customHeight="1" x14ac:dyDescent="0.3">
      <c r="A69" s="436" t="s">
        <v>136</v>
      </c>
      <c r="B69" s="436"/>
      <c r="C69" s="436"/>
      <c r="D69" s="436"/>
      <c r="E69" s="436"/>
      <c r="F69" s="436"/>
      <c r="G69" s="436"/>
      <c r="N69" s="267"/>
      <c r="O69" s="268"/>
      <c r="P69" s="268"/>
      <c r="Q69" s="26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7"/>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19" t="s">
        <v>103</v>
      </c>
      <c r="B2" s="419"/>
      <c r="C2" s="419"/>
      <c r="D2" s="419"/>
      <c r="E2" s="419"/>
      <c r="F2" s="419"/>
      <c r="G2" s="419"/>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145</v>
      </c>
      <c r="F5" s="131"/>
      <c r="G5" s="18" t="s">
        <v>230</v>
      </c>
      <c r="M5" s="216"/>
      <c r="N5" s="217"/>
      <c r="O5" s="217"/>
      <c r="P5" s="217"/>
      <c r="Q5" s="217"/>
      <c r="R5" s="217"/>
      <c r="S5" s="217"/>
      <c r="T5" s="217"/>
      <c r="U5" s="217"/>
      <c r="V5" s="217"/>
      <c r="W5" s="217"/>
      <c r="X5" s="217"/>
    </row>
    <row r="6" spans="1:27" s="126" customFormat="1" ht="5.0999999999999996" customHeight="1" x14ac:dyDescent="0.25">
      <c r="A6" s="180"/>
      <c r="B6" s="181"/>
      <c r="C6" s="181"/>
      <c r="D6" s="181"/>
      <c r="E6" s="181"/>
      <c r="F6" s="182"/>
      <c r="G6" s="182"/>
      <c r="M6" s="227"/>
      <c r="N6" s="228"/>
      <c r="O6" s="228"/>
      <c r="P6" s="228"/>
      <c r="Q6" s="228"/>
      <c r="R6" s="228"/>
      <c r="S6" s="228"/>
      <c r="T6" s="228"/>
      <c r="U6" s="228"/>
      <c r="V6" s="228"/>
      <c r="W6" s="228"/>
      <c r="X6" s="228"/>
    </row>
    <row r="7" spans="1:27" s="123" customFormat="1" ht="27.95" customHeight="1" x14ac:dyDescent="0.2">
      <c r="A7" s="183"/>
      <c r="B7" s="430" t="s">
        <v>117</v>
      </c>
      <c r="C7" s="437" t="s">
        <v>107</v>
      </c>
      <c r="D7" s="437"/>
      <c r="E7" s="437"/>
      <c r="F7" s="437" t="s">
        <v>108</v>
      </c>
      <c r="G7" s="437"/>
      <c r="M7" s="197"/>
      <c r="N7" s="198"/>
      <c r="O7" s="198"/>
      <c r="P7" s="198"/>
      <c r="Q7" s="198"/>
      <c r="R7" s="198"/>
      <c r="S7" s="198"/>
      <c r="T7" s="198"/>
      <c r="U7" s="198"/>
      <c r="V7" s="198"/>
      <c r="W7" s="198"/>
      <c r="X7" s="198"/>
    </row>
    <row r="8" spans="1:27" s="244" customFormat="1" ht="50.1" customHeight="1" x14ac:dyDescent="0.3">
      <c r="A8" s="183"/>
      <c r="B8" s="430"/>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3"/>
      <c r="B9" s="183"/>
      <c r="C9" s="184"/>
      <c r="D9" s="184"/>
      <c r="E9" s="184"/>
      <c r="F9" s="184"/>
      <c r="G9" s="184"/>
      <c r="M9" s="197"/>
      <c r="N9" s="198"/>
      <c r="O9" s="198"/>
      <c r="P9" s="198"/>
      <c r="Q9" s="198"/>
      <c r="R9" s="198"/>
      <c r="S9" s="198"/>
      <c r="T9" s="198"/>
      <c r="U9" s="198"/>
      <c r="V9" s="198"/>
      <c r="W9" s="198"/>
      <c r="X9" s="198"/>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87" customFormat="1" ht="15" customHeight="1" x14ac:dyDescent="0.3">
      <c r="A11" s="380" t="s">
        <v>3</v>
      </c>
      <c r="B11" s="381">
        <v>10640</v>
      </c>
      <c r="C11" s="382">
        <v>50.286681079048776</v>
      </c>
      <c r="D11" s="382">
        <v>36.507190525425322</v>
      </c>
      <c r="E11" s="382">
        <v>10.959676661340351</v>
      </c>
      <c r="F11" s="382">
        <v>18.892753078296831</v>
      </c>
      <c r="G11" s="382">
        <v>41.554657392612086</v>
      </c>
      <c r="H11" s="383"/>
      <c r="I11" s="383"/>
      <c r="J11" s="383"/>
      <c r="K11" s="383"/>
      <c r="L11" s="384"/>
      <c r="M11" s="384"/>
      <c r="N11" s="384"/>
      <c r="O11" s="384"/>
      <c r="P11" s="384"/>
      <c r="Q11" s="385"/>
      <c r="R11" s="386"/>
      <c r="S11" s="386"/>
      <c r="T11" s="386"/>
      <c r="U11" s="386"/>
      <c r="V11" s="386"/>
      <c r="W11" s="386"/>
      <c r="X11" s="386"/>
      <c r="Y11" s="386"/>
      <c r="Z11" s="384"/>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87" customFormat="1" ht="12" customHeight="1" x14ac:dyDescent="0.3">
      <c r="A13" s="388" t="s">
        <v>184</v>
      </c>
      <c r="B13" s="389">
        <v>1320</v>
      </c>
      <c r="C13" s="390">
        <v>56.991685563114139</v>
      </c>
      <c r="D13" s="390">
        <v>37.112622826908542</v>
      </c>
      <c r="E13" s="390">
        <v>15.570672713529857</v>
      </c>
      <c r="F13" s="390">
        <v>54.195011337868479</v>
      </c>
      <c r="G13" s="390">
        <v>31.897203325774754</v>
      </c>
      <c r="H13" s="383"/>
      <c r="I13" s="383"/>
      <c r="J13" s="383"/>
      <c r="K13" s="383"/>
      <c r="L13" s="384"/>
      <c r="M13" s="384"/>
      <c r="N13" s="384"/>
      <c r="O13" s="391"/>
      <c r="P13" s="391"/>
      <c r="Q13" s="391"/>
      <c r="R13" s="391"/>
      <c r="S13" s="391"/>
      <c r="T13" s="391"/>
      <c r="U13" s="391"/>
      <c r="V13" s="391"/>
      <c r="W13" s="391"/>
      <c r="X13" s="391"/>
      <c r="Y13" s="386"/>
      <c r="Z13" s="384"/>
      <c r="AA13" s="391"/>
    </row>
    <row r="14" spans="1:27" s="238" customFormat="1" ht="12" customHeight="1" x14ac:dyDescent="0.3">
      <c r="A14" s="140" t="s">
        <v>185</v>
      </c>
      <c r="B14" s="141">
        <v>370</v>
      </c>
      <c r="C14" s="142">
        <v>41.286863270777481</v>
      </c>
      <c r="D14" s="142">
        <v>29.490616621983911</v>
      </c>
      <c r="E14" s="142">
        <v>11.260053619302949</v>
      </c>
      <c r="F14" s="142">
        <v>47.184986595174259</v>
      </c>
      <c r="G14" s="142">
        <v>27.34584450402145</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186</v>
      </c>
      <c r="B15" s="141">
        <v>210</v>
      </c>
      <c r="C15" s="142">
        <v>64.878048780487802</v>
      </c>
      <c r="D15" s="142">
        <v>37.560975609756099</v>
      </c>
      <c r="E15" s="142">
        <v>18.048780487804876</v>
      </c>
      <c r="F15" s="142">
        <v>66.829268292682926</v>
      </c>
      <c r="G15" s="142">
        <v>30.243902439024389</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187</v>
      </c>
      <c r="B16" s="141">
        <v>130</v>
      </c>
      <c r="C16" s="142">
        <v>53.383458646616546</v>
      </c>
      <c r="D16" s="142">
        <v>20.300751879699249</v>
      </c>
      <c r="E16" s="142">
        <v>27.06766917293233</v>
      </c>
      <c r="F16" s="142">
        <v>38.345864661654133</v>
      </c>
      <c r="G16" s="142">
        <v>42.857142857142854</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188</v>
      </c>
      <c r="B17" s="141">
        <v>100</v>
      </c>
      <c r="C17" s="142">
        <v>92.708333333333343</v>
      </c>
      <c r="D17" s="142">
        <v>84.375</v>
      </c>
      <c r="E17" s="142">
        <v>7.291666666666667</v>
      </c>
      <c r="F17" s="142">
        <v>53.125</v>
      </c>
      <c r="G17" s="142">
        <v>44.791666666666671</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189</v>
      </c>
      <c r="B18" s="141">
        <v>90</v>
      </c>
      <c r="C18" s="142">
        <v>78.409090909090907</v>
      </c>
      <c r="D18" s="142">
        <v>55.68181818181818</v>
      </c>
      <c r="E18" s="142">
        <v>10.227272727272728</v>
      </c>
      <c r="F18" s="142">
        <v>82.954545454545453</v>
      </c>
      <c r="G18" s="142">
        <v>17.045454545454543</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190</v>
      </c>
      <c r="B19" s="141">
        <v>80</v>
      </c>
      <c r="C19" s="142">
        <v>55.000000000000007</v>
      </c>
      <c r="D19" s="142">
        <v>7.5</v>
      </c>
      <c r="E19" s="142">
        <v>47.5</v>
      </c>
      <c r="F19" s="142">
        <v>12.5</v>
      </c>
      <c r="G19" s="142">
        <v>85</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191</v>
      </c>
      <c r="B20" s="141">
        <v>80</v>
      </c>
      <c r="C20" s="142">
        <v>49.367088607594937</v>
      </c>
      <c r="D20" s="142">
        <v>49.367088607594937</v>
      </c>
      <c r="E20" s="142" t="s">
        <v>231</v>
      </c>
      <c r="F20" s="142">
        <v>74.683544303797461</v>
      </c>
      <c r="G20" s="142">
        <v>15.18987341772152</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192</v>
      </c>
      <c r="B21" s="141">
        <v>70</v>
      </c>
      <c r="C21" s="142">
        <v>70.769230769230774</v>
      </c>
      <c r="D21" s="142">
        <v>53.846153846153847</v>
      </c>
      <c r="E21" s="142">
        <v>16.923076923076923</v>
      </c>
      <c r="F21" s="142">
        <v>63.076923076923073</v>
      </c>
      <c r="G21" s="142">
        <v>21.53846153846154</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193</v>
      </c>
      <c r="B22" s="141">
        <v>50</v>
      </c>
      <c r="C22" s="142">
        <v>66.666666666666657</v>
      </c>
      <c r="D22" s="142">
        <v>35.185185185185183</v>
      </c>
      <c r="E22" s="142">
        <v>20.37037037037037</v>
      </c>
      <c r="F22" s="142">
        <v>40.74074074074074</v>
      </c>
      <c r="G22" s="142">
        <v>51.851851851851848</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194</v>
      </c>
      <c r="B23" s="141">
        <v>40</v>
      </c>
      <c r="C23" s="142">
        <v>46.341463414634148</v>
      </c>
      <c r="D23" s="142">
        <v>21.951219512195124</v>
      </c>
      <c r="E23" s="142">
        <v>21.951219512195124</v>
      </c>
      <c r="F23" s="142">
        <v>43.902439024390247</v>
      </c>
      <c r="G23" s="142">
        <v>14.634146341463413</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195</v>
      </c>
      <c r="B24" s="141">
        <v>20</v>
      </c>
      <c r="C24" s="142">
        <v>69.565217391304344</v>
      </c>
      <c r="D24" s="142">
        <v>69.565217391304344</v>
      </c>
      <c r="E24" s="142" t="s">
        <v>231</v>
      </c>
      <c r="F24" s="142">
        <v>78.260869565217391</v>
      </c>
      <c r="G24" s="142">
        <v>17.391304347826086</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196</v>
      </c>
      <c r="B25" s="141">
        <v>20</v>
      </c>
      <c r="C25" s="142">
        <v>35</v>
      </c>
      <c r="D25" s="142">
        <v>15</v>
      </c>
      <c r="E25" s="142">
        <v>20</v>
      </c>
      <c r="F25" s="142">
        <v>70</v>
      </c>
      <c r="G25" s="142">
        <v>10</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197</v>
      </c>
      <c r="B26" s="141">
        <v>70</v>
      </c>
      <c r="C26" s="142">
        <v>46.969696969696969</v>
      </c>
      <c r="D26" s="142">
        <v>30.303030303030305</v>
      </c>
      <c r="E26" s="142">
        <v>3.0303030303030303</v>
      </c>
      <c r="F26" s="142">
        <v>71.212121212121218</v>
      </c>
      <c r="G26" s="142">
        <v>13.636363636363635</v>
      </c>
      <c r="H26" s="234"/>
      <c r="I26" s="234"/>
      <c r="J26" s="234"/>
      <c r="K26" s="234"/>
      <c r="L26" s="237"/>
      <c r="M26" s="237"/>
      <c r="N26" s="237"/>
      <c r="O26" s="251"/>
      <c r="P26" s="251"/>
      <c r="Q26" s="251"/>
      <c r="R26" s="251"/>
      <c r="S26" s="251"/>
      <c r="T26" s="251"/>
      <c r="U26" s="251"/>
      <c r="V26" s="251"/>
      <c r="W26" s="251"/>
      <c r="X26" s="251"/>
      <c r="Y26" s="250"/>
      <c r="Z26" s="237"/>
      <c r="AA26" s="251"/>
    </row>
    <row r="27" spans="1:27" s="238" customFormat="1" ht="12" customHeight="1" x14ac:dyDescent="0.3">
      <c r="A27" s="140" t="s">
        <v>232</v>
      </c>
      <c r="B27" s="141" t="s">
        <v>232</v>
      </c>
      <c r="C27" s="142" t="s">
        <v>232</v>
      </c>
      <c r="D27" s="142" t="s">
        <v>232</v>
      </c>
      <c r="E27" s="142" t="s">
        <v>232</v>
      </c>
      <c r="F27" s="142" t="s">
        <v>232</v>
      </c>
      <c r="G27" s="142" t="s">
        <v>232</v>
      </c>
      <c r="H27" s="234"/>
      <c r="I27" s="234"/>
      <c r="J27" s="234"/>
      <c r="K27" s="234"/>
      <c r="L27" s="237"/>
      <c r="M27" s="237"/>
      <c r="N27" s="237"/>
      <c r="O27" s="251"/>
      <c r="P27" s="251"/>
      <c r="Q27" s="251"/>
      <c r="R27" s="251"/>
      <c r="S27" s="251"/>
      <c r="T27" s="251"/>
      <c r="U27" s="251"/>
      <c r="V27" s="251"/>
      <c r="W27" s="251"/>
      <c r="X27" s="251"/>
      <c r="Y27" s="250"/>
      <c r="Z27" s="237"/>
      <c r="AA27" s="251"/>
    </row>
    <row r="28" spans="1:27" s="387" customFormat="1" ht="12" customHeight="1" x14ac:dyDescent="0.3">
      <c r="A28" s="388" t="s">
        <v>198</v>
      </c>
      <c r="B28" s="389">
        <v>150</v>
      </c>
      <c r="C28" s="390">
        <v>77.852348993288587</v>
      </c>
      <c r="D28" s="390" t="s">
        <v>226</v>
      </c>
      <c r="E28" s="390" t="s">
        <v>226</v>
      </c>
      <c r="F28" s="390">
        <v>54.36241610738255</v>
      </c>
      <c r="G28" s="390">
        <v>20.134228187919462</v>
      </c>
      <c r="H28" s="383"/>
      <c r="I28" s="383"/>
      <c r="J28" s="383"/>
      <c r="K28" s="383"/>
      <c r="L28" s="384"/>
      <c r="M28" s="384"/>
      <c r="N28" s="384"/>
      <c r="O28" s="391"/>
      <c r="P28" s="391"/>
      <c r="Q28" s="391"/>
      <c r="R28" s="391"/>
      <c r="S28" s="391"/>
      <c r="T28" s="391"/>
      <c r="U28" s="391"/>
      <c r="V28" s="391"/>
      <c r="W28" s="391"/>
      <c r="X28" s="391"/>
      <c r="Y28" s="386"/>
      <c r="Z28" s="384"/>
      <c r="AA28" s="391"/>
    </row>
    <row r="29" spans="1:27" s="238" customFormat="1" ht="12" customHeight="1" x14ac:dyDescent="0.3">
      <c r="A29" s="140" t="s">
        <v>232</v>
      </c>
      <c r="B29" s="141" t="s">
        <v>232</v>
      </c>
      <c r="C29" s="142" t="s">
        <v>232</v>
      </c>
      <c r="D29" s="142" t="s">
        <v>232</v>
      </c>
      <c r="E29" s="142" t="s">
        <v>232</v>
      </c>
      <c r="F29" s="142" t="s">
        <v>232</v>
      </c>
      <c r="G29" s="142" t="s">
        <v>232</v>
      </c>
      <c r="H29" s="234"/>
      <c r="I29" s="234"/>
      <c r="J29" s="234"/>
      <c r="K29" s="234"/>
      <c r="L29" s="237"/>
      <c r="M29" s="237"/>
      <c r="N29" s="237"/>
      <c r="O29" s="251"/>
      <c r="P29" s="251"/>
      <c r="Q29" s="251"/>
      <c r="R29" s="251"/>
      <c r="S29" s="251"/>
      <c r="T29" s="251"/>
      <c r="U29" s="251"/>
      <c r="V29" s="251"/>
      <c r="W29" s="251"/>
      <c r="X29" s="251"/>
      <c r="Y29" s="250"/>
      <c r="Z29" s="237"/>
      <c r="AA29" s="251"/>
    </row>
    <row r="30" spans="1:27" s="387" customFormat="1" ht="12" customHeight="1" x14ac:dyDescent="0.3">
      <c r="A30" s="388" t="s">
        <v>199</v>
      </c>
      <c r="B30" s="389">
        <v>2580</v>
      </c>
      <c r="C30" s="390">
        <v>47.692904226444362</v>
      </c>
      <c r="D30" s="390">
        <v>31.601395889879797</v>
      </c>
      <c r="E30" s="390">
        <v>15.122140364482359</v>
      </c>
      <c r="F30" s="390">
        <v>20.201628538193098</v>
      </c>
      <c r="G30" s="390">
        <v>45.948041876696394</v>
      </c>
      <c r="H30" s="383"/>
      <c r="I30" s="383"/>
      <c r="J30" s="383"/>
      <c r="K30" s="383"/>
      <c r="L30" s="384"/>
      <c r="M30" s="384"/>
      <c r="N30" s="384"/>
      <c r="O30" s="391"/>
      <c r="P30" s="391"/>
      <c r="Q30" s="391"/>
      <c r="R30" s="391"/>
      <c r="S30" s="391"/>
      <c r="T30" s="391"/>
      <c r="U30" s="391"/>
      <c r="V30" s="391"/>
      <c r="W30" s="391"/>
      <c r="X30" s="391"/>
      <c r="Y30" s="386"/>
      <c r="Z30" s="384"/>
      <c r="AA30" s="391"/>
    </row>
    <row r="31" spans="1:27" s="238" customFormat="1" ht="12" customHeight="1" x14ac:dyDescent="0.3">
      <c r="A31" s="140" t="s">
        <v>200</v>
      </c>
      <c r="B31" s="141">
        <v>1020</v>
      </c>
      <c r="C31" s="142">
        <v>35.784313725490193</v>
      </c>
      <c r="D31" s="142">
        <v>20.588235294117645</v>
      </c>
      <c r="E31" s="142">
        <v>14.117647058823529</v>
      </c>
      <c r="F31" s="142">
        <v>12.647058823529411</v>
      </c>
      <c r="G31" s="142">
        <v>50.392156862745097</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201</v>
      </c>
      <c r="B32" s="141">
        <v>310</v>
      </c>
      <c r="C32" s="142">
        <v>70.454545454545453</v>
      </c>
      <c r="D32" s="142">
        <v>50</v>
      </c>
      <c r="E32" s="142">
        <v>20.454545454545457</v>
      </c>
      <c r="F32" s="142">
        <v>15.909090909090908</v>
      </c>
      <c r="G32" s="142">
        <v>60.389610389610397</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202</v>
      </c>
      <c r="B33" s="141">
        <v>230</v>
      </c>
      <c r="C33" s="142">
        <v>65.948275862068968</v>
      </c>
      <c r="D33" s="142">
        <v>40.086206896551722</v>
      </c>
      <c r="E33" s="142">
        <v>21.551724137931032</v>
      </c>
      <c r="F33" s="142">
        <v>33.620689655172413</v>
      </c>
      <c r="G33" s="142">
        <v>36.206896551724135</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203</v>
      </c>
      <c r="B34" s="141">
        <v>180</v>
      </c>
      <c r="C34" s="142">
        <v>37.078651685393261</v>
      </c>
      <c r="D34" s="142">
        <v>26.40449438202247</v>
      </c>
      <c r="E34" s="142">
        <v>10.674157303370785</v>
      </c>
      <c r="F34" s="142">
        <v>15.168539325842698</v>
      </c>
      <c r="G34" s="142">
        <v>20.786516853932586</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204</v>
      </c>
      <c r="B35" s="141">
        <v>180</v>
      </c>
      <c r="C35" s="142">
        <v>69.101123595505626</v>
      </c>
      <c r="D35" s="142">
        <v>55.056179775280903</v>
      </c>
      <c r="E35" s="142">
        <v>14.04494382022472</v>
      </c>
      <c r="F35" s="142">
        <v>39.325842696629216</v>
      </c>
      <c r="G35" s="142">
        <v>49.438202247191008</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205</v>
      </c>
      <c r="B36" s="141">
        <v>140</v>
      </c>
      <c r="C36" s="142">
        <v>67.132867132867133</v>
      </c>
      <c r="D36" s="142">
        <v>55.944055944055947</v>
      </c>
      <c r="E36" s="142">
        <v>10.48951048951049</v>
      </c>
      <c r="F36" s="142">
        <v>34.965034965034967</v>
      </c>
      <c r="G36" s="142">
        <v>20.97902097902098</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206</v>
      </c>
      <c r="B37" s="141">
        <v>90</v>
      </c>
      <c r="C37" s="142">
        <v>25.842696629213485</v>
      </c>
      <c r="D37" s="142">
        <v>17.977528089887642</v>
      </c>
      <c r="E37" s="142">
        <v>7.8651685393258424</v>
      </c>
      <c r="F37" s="142">
        <v>17.977528089887642</v>
      </c>
      <c r="G37" s="142">
        <v>52.80898876404494</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207</v>
      </c>
      <c r="B38" s="141">
        <v>70</v>
      </c>
      <c r="C38" s="142">
        <v>62.857142857142854</v>
      </c>
      <c r="D38" s="142">
        <v>37.142857142857146</v>
      </c>
      <c r="E38" s="142">
        <v>25.714285714285712</v>
      </c>
      <c r="F38" s="142">
        <v>7.1428571428571423</v>
      </c>
      <c r="G38" s="142">
        <v>58.571428571428577</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208</v>
      </c>
      <c r="B39" s="141">
        <v>70</v>
      </c>
      <c r="C39" s="142">
        <v>66.666666666666657</v>
      </c>
      <c r="D39" s="142">
        <v>47.826086956521742</v>
      </c>
      <c r="E39" s="142">
        <v>17.391304347826086</v>
      </c>
      <c r="F39" s="142">
        <v>39.130434782608695</v>
      </c>
      <c r="G39" s="142">
        <v>37.681159420289859</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209</v>
      </c>
      <c r="B40" s="141">
        <v>70</v>
      </c>
      <c r="C40" s="142">
        <v>19.117647058823529</v>
      </c>
      <c r="D40" s="142">
        <v>5.8823529411764701</v>
      </c>
      <c r="E40" s="142">
        <v>11.76470588235294</v>
      </c>
      <c r="F40" s="142">
        <v>47.058823529411761</v>
      </c>
      <c r="G40" s="142">
        <v>35.294117647058826</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210</v>
      </c>
      <c r="B41" s="141">
        <v>50</v>
      </c>
      <c r="C41" s="142">
        <v>35.849056603773583</v>
      </c>
      <c r="D41" s="142">
        <v>30.188679245283019</v>
      </c>
      <c r="E41" s="142">
        <v>5.6603773584905666</v>
      </c>
      <c r="F41" s="142">
        <v>41.509433962264154</v>
      </c>
      <c r="G41" s="142">
        <v>33.962264150943398</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211</v>
      </c>
      <c r="B42" s="141">
        <v>50</v>
      </c>
      <c r="C42" s="142">
        <v>21.568627450980394</v>
      </c>
      <c r="D42" s="142">
        <v>17.647058823529413</v>
      </c>
      <c r="E42" s="142">
        <v>3.9215686274509802</v>
      </c>
      <c r="F42" s="142">
        <v>3.9215686274509802</v>
      </c>
      <c r="G42" s="142">
        <v>74.509803921568633</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197</v>
      </c>
      <c r="B43" s="141">
        <v>120</v>
      </c>
      <c r="C43" s="142">
        <v>45</v>
      </c>
      <c r="D43" s="142">
        <v>24.166666666666668</v>
      </c>
      <c r="E43" s="142">
        <v>20</v>
      </c>
      <c r="F43" s="142">
        <v>11.666666666666666</v>
      </c>
      <c r="G43" s="142">
        <v>43.333333333333336</v>
      </c>
      <c r="H43" s="234"/>
      <c r="I43" s="234"/>
      <c r="J43" s="234"/>
      <c r="K43" s="234"/>
      <c r="L43" s="237"/>
      <c r="M43" s="237"/>
      <c r="N43" s="237"/>
      <c r="O43" s="251"/>
      <c r="P43" s="251"/>
      <c r="Q43" s="251"/>
      <c r="R43" s="251"/>
      <c r="S43" s="251"/>
      <c r="T43" s="251"/>
      <c r="U43" s="251"/>
      <c r="V43" s="251"/>
      <c r="W43" s="251"/>
      <c r="X43" s="251"/>
      <c r="Y43" s="250"/>
      <c r="Z43" s="237"/>
      <c r="AA43" s="251"/>
    </row>
    <row r="44" spans="1:27" s="238" customFormat="1" ht="12" customHeight="1" x14ac:dyDescent="0.3">
      <c r="A44" s="140" t="s">
        <v>232</v>
      </c>
      <c r="B44" s="141" t="s">
        <v>232</v>
      </c>
      <c r="C44" s="142" t="s">
        <v>232</v>
      </c>
      <c r="D44" s="142" t="s">
        <v>232</v>
      </c>
      <c r="E44" s="142" t="s">
        <v>232</v>
      </c>
      <c r="F44" s="142" t="s">
        <v>232</v>
      </c>
      <c r="G44" s="142" t="s">
        <v>232</v>
      </c>
      <c r="H44" s="234"/>
      <c r="I44" s="234"/>
      <c r="J44" s="234"/>
      <c r="K44" s="234"/>
      <c r="L44" s="237"/>
      <c r="M44" s="237"/>
      <c r="N44" s="237"/>
      <c r="O44" s="251"/>
      <c r="P44" s="251"/>
      <c r="Q44" s="251"/>
      <c r="R44" s="251"/>
      <c r="S44" s="251"/>
      <c r="T44" s="251"/>
      <c r="U44" s="251"/>
      <c r="V44" s="251"/>
      <c r="W44" s="251"/>
      <c r="X44" s="251"/>
      <c r="Y44" s="250"/>
      <c r="Z44" s="237"/>
      <c r="AA44" s="251"/>
    </row>
    <row r="45" spans="1:27" s="387" customFormat="1" ht="12" customHeight="1" x14ac:dyDescent="0.3">
      <c r="A45" s="388" t="s">
        <v>212</v>
      </c>
      <c r="B45" s="389">
        <v>4110</v>
      </c>
      <c r="C45" s="390">
        <v>51.701507049100634</v>
      </c>
      <c r="D45" s="390">
        <v>40.568789499270785</v>
      </c>
      <c r="E45" s="390">
        <v>8.4832280019445783</v>
      </c>
      <c r="F45" s="390">
        <v>12.591152163344677</v>
      </c>
      <c r="G45" s="390">
        <v>42.634905201750122</v>
      </c>
      <c r="H45" s="383"/>
      <c r="I45" s="383"/>
      <c r="J45" s="383"/>
      <c r="K45" s="383"/>
      <c r="L45" s="384"/>
      <c r="M45" s="384"/>
      <c r="N45" s="384"/>
      <c r="O45" s="391"/>
      <c r="P45" s="391"/>
      <c r="Q45" s="391"/>
      <c r="R45" s="391"/>
      <c r="S45" s="391"/>
      <c r="T45" s="391"/>
      <c r="U45" s="391"/>
      <c r="V45" s="391"/>
      <c r="W45" s="391"/>
      <c r="X45" s="391"/>
      <c r="Y45" s="386"/>
      <c r="Z45" s="384"/>
      <c r="AA45" s="391"/>
    </row>
    <row r="46" spans="1:27" s="238" customFormat="1" ht="12" customHeight="1" x14ac:dyDescent="0.3">
      <c r="A46" s="140" t="s">
        <v>213</v>
      </c>
      <c r="B46" s="141">
        <v>920</v>
      </c>
      <c r="C46" s="142">
        <v>56.331877729257641</v>
      </c>
      <c r="D46" s="142">
        <v>48.034934497816593</v>
      </c>
      <c r="E46" s="142">
        <v>7.6419213973799121</v>
      </c>
      <c r="F46" s="142">
        <v>4.1484716157205241</v>
      </c>
      <c r="G46" s="142">
        <v>59.93449781659389</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214</v>
      </c>
      <c r="B47" s="141">
        <v>570</v>
      </c>
      <c r="C47" s="142">
        <v>28.042328042328041</v>
      </c>
      <c r="D47" s="142">
        <v>22.045855379188712</v>
      </c>
      <c r="E47" s="142">
        <v>1.9400352733686066</v>
      </c>
      <c r="F47" s="142">
        <v>11.640211640211639</v>
      </c>
      <c r="G47" s="142">
        <v>32.098765432098766</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215</v>
      </c>
      <c r="B48" s="141">
        <v>380</v>
      </c>
      <c r="C48" s="142">
        <v>44.502617801047123</v>
      </c>
      <c r="D48" s="142">
        <v>42.931937172774873</v>
      </c>
      <c r="E48" s="142">
        <v>1.5706806282722512</v>
      </c>
      <c r="F48" s="142">
        <v>27.486910994764397</v>
      </c>
      <c r="G48" s="142">
        <v>24.083769633507853</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216</v>
      </c>
      <c r="B49" s="141">
        <v>370</v>
      </c>
      <c r="C49" s="142">
        <v>73.387096774193552</v>
      </c>
      <c r="D49" s="142">
        <v>42.741935483870968</v>
      </c>
      <c r="E49" s="142">
        <v>24.193548387096776</v>
      </c>
      <c r="F49" s="142">
        <v>17.20430107526882</v>
      </c>
      <c r="G49" s="142">
        <v>39.784946236559136</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217</v>
      </c>
      <c r="B50" s="141">
        <v>280</v>
      </c>
      <c r="C50" s="142">
        <v>32.851985559566785</v>
      </c>
      <c r="D50" s="142">
        <v>25.992779783393498</v>
      </c>
      <c r="E50" s="142">
        <v>5.4151624548736459</v>
      </c>
      <c r="F50" s="142">
        <v>5.4151624548736459</v>
      </c>
      <c r="G50" s="142">
        <v>34.296028880866423</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218</v>
      </c>
      <c r="B51" s="141">
        <v>270</v>
      </c>
      <c r="C51" s="142">
        <v>66.917293233082702</v>
      </c>
      <c r="D51" s="142">
        <v>58.646616541353382</v>
      </c>
      <c r="E51" s="142">
        <v>3.3834586466165413</v>
      </c>
      <c r="F51" s="142">
        <v>19.172932330827066</v>
      </c>
      <c r="G51" s="142">
        <v>36.84210526315789</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219</v>
      </c>
      <c r="B52" s="141">
        <v>240</v>
      </c>
      <c r="C52" s="142">
        <v>23.52941176470588</v>
      </c>
      <c r="D52" s="142">
        <v>21.84873949579832</v>
      </c>
      <c r="E52" s="142">
        <v>1.2605042016806722</v>
      </c>
      <c r="F52" s="142">
        <v>1.2605042016806722</v>
      </c>
      <c r="G52" s="142">
        <v>29.411764705882355</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220</v>
      </c>
      <c r="B53" s="141">
        <v>230</v>
      </c>
      <c r="C53" s="142">
        <v>42.06008583690987</v>
      </c>
      <c r="D53" s="142">
        <v>33.047210300429185</v>
      </c>
      <c r="E53" s="142">
        <v>8.1545064377682408</v>
      </c>
      <c r="F53" s="142" t="s">
        <v>231</v>
      </c>
      <c r="G53" s="142">
        <v>66.952789699570815</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221</v>
      </c>
      <c r="B54" s="141">
        <v>220</v>
      </c>
      <c r="C54" s="142">
        <v>73.636363636363626</v>
      </c>
      <c r="D54" s="142">
        <v>45</v>
      </c>
      <c r="E54" s="142">
        <v>24.545454545454547</v>
      </c>
      <c r="F54" s="142">
        <v>31.363636363636367</v>
      </c>
      <c r="G54" s="142">
        <v>53.181818181818187</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222</v>
      </c>
      <c r="B55" s="141">
        <v>130</v>
      </c>
      <c r="C55" s="142">
        <v>95.199999999999989</v>
      </c>
      <c r="D55" s="142">
        <v>80</v>
      </c>
      <c r="E55" s="142">
        <v>8</v>
      </c>
      <c r="F55" s="142">
        <v>16.8</v>
      </c>
      <c r="G55" s="142">
        <v>12.8</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223</v>
      </c>
      <c r="B56" s="141">
        <v>110</v>
      </c>
      <c r="C56" s="142">
        <v>61.607142857142861</v>
      </c>
      <c r="D56" s="142">
        <v>52.678571428571431</v>
      </c>
      <c r="E56" s="142">
        <v>5.3571428571428568</v>
      </c>
      <c r="F56" s="142">
        <v>7.1428571428571423</v>
      </c>
      <c r="G56" s="142">
        <v>50</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224</v>
      </c>
      <c r="B57" s="141">
        <v>110</v>
      </c>
      <c r="C57" s="142">
        <v>47.169811320754718</v>
      </c>
      <c r="D57" s="142">
        <v>28.30188679245283</v>
      </c>
      <c r="E57" s="142">
        <v>14.150943396226415</v>
      </c>
      <c r="F57" s="142">
        <v>7.5471698113207548</v>
      </c>
      <c r="G57" s="142">
        <v>71.698113207547166</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197</v>
      </c>
      <c r="B58" s="141">
        <v>300</v>
      </c>
      <c r="C58" s="142">
        <v>62</v>
      </c>
      <c r="D58" s="142">
        <v>45.333333333333329</v>
      </c>
      <c r="E58" s="142">
        <v>13.666666666666666</v>
      </c>
      <c r="F58" s="142">
        <v>23.333333333333332</v>
      </c>
      <c r="G58" s="142">
        <v>33</v>
      </c>
      <c r="H58" s="234"/>
      <c r="I58" s="234"/>
      <c r="J58" s="234"/>
      <c r="K58" s="234"/>
      <c r="L58" s="237"/>
      <c r="M58" s="237"/>
      <c r="N58" s="237"/>
      <c r="O58" s="251"/>
      <c r="P58" s="251"/>
      <c r="Q58" s="251"/>
      <c r="R58" s="251"/>
      <c r="S58" s="251"/>
      <c r="T58" s="251"/>
      <c r="U58" s="251"/>
      <c r="V58" s="251"/>
      <c r="W58" s="251"/>
      <c r="X58" s="251"/>
      <c r="Y58" s="250"/>
      <c r="Z58" s="237"/>
      <c r="AA58" s="251"/>
    </row>
    <row r="59" spans="1:27" s="238" customFormat="1" ht="12" customHeight="1" x14ac:dyDescent="0.3">
      <c r="A59" s="140" t="s">
        <v>232</v>
      </c>
      <c r="B59" s="141" t="s">
        <v>232</v>
      </c>
      <c r="C59" s="142" t="s">
        <v>232</v>
      </c>
      <c r="D59" s="142" t="s">
        <v>232</v>
      </c>
      <c r="E59" s="142" t="s">
        <v>232</v>
      </c>
      <c r="F59" s="142" t="s">
        <v>232</v>
      </c>
      <c r="G59" s="142" t="s">
        <v>232</v>
      </c>
      <c r="H59" s="234"/>
      <c r="I59" s="234"/>
      <c r="J59" s="234"/>
      <c r="K59" s="234"/>
      <c r="L59" s="237"/>
      <c r="M59" s="237"/>
      <c r="N59" s="237"/>
      <c r="O59" s="251"/>
      <c r="P59" s="251"/>
      <c r="Q59" s="251"/>
      <c r="R59" s="251"/>
      <c r="S59" s="251"/>
      <c r="T59" s="251"/>
      <c r="U59" s="251"/>
      <c r="V59" s="251"/>
      <c r="W59" s="251"/>
      <c r="X59" s="251"/>
      <c r="Y59" s="250"/>
      <c r="Z59" s="237"/>
      <c r="AA59" s="251"/>
    </row>
    <row r="60" spans="1:27" s="387" customFormat="1" ht="12" customHeight="1" x14ac:dyDescent="0.3">
      <c r="A60" s="388" t="s">
        <v>225</v>
      </c>
      <c r="B60" s="389">
        <v>2470</v>
      </c>
      <c r="C60" s="390">
        <v>45.392077607113983</v>
      </c>
      <c r="D60" s="390">
        <v>34.842360549717057</v>
      </c>
      <c r="E60" s="390">
        <v>6.4268391269199672</v>
      </c>
      <c r="F60" s="390">
        <v>6.9927243330638644</v>
      </c>
      <c r="G60" s="390">
        <v>41.632983023443813</v>
      </c>
      <c r="H60" s="383"/>
      <c r="I60" s="383"/>
      <c r="J60" s="383"/>
      <c r="K60" s="383"/>
      <c r="L60" s="384"/>
      <c r="M60" s="384"/>
      <c r="N60" s="384"/>
      <c r="O60" s="391"/>
      <c r="P60" s="391"/>
      <c r="Q60" s="391"/>
      <c r="R60" s="391"/>
      <c r="S60" s="391"/>
      <c r="T60" s="391"/>
      <c r="U60" s="391"/>
      <c r="V60" s="391"/>
      <c r="W60" s="391"/>
      <c r="X60" s="391"/>
      <c r="Y60" s="386"/>
      <c r="Z60" s="384"/>
      <c r="AA60" s="391"/>
    </row>
    <row r="61" spans="1:27" s="238" customFormat="1" ht="12" customHeight="1" x14ac:dyDescent="0.3">
      <c r="A61" s="140" t="s">
        <v>232</v>
      </c>
      <c r="B61" s="141" t="s">
        <v>232</v>
      </c>
      <c r="C61" s="142" t="s">
        <v>232</v>
      </c>
      <c r="D61" s="142" t="s">
        <v>232</v>
      </c>
      <c r="E61" s="142" t="s">
        <v>232</v>
      </c>
      <c r="F61" s="142" t="s">
        <v>232</v>
      </c>
      <c r="G61" s="142" t="s">
        <v>232</v>
      </c>
      <c r="H61" s="234"/>
      <c r="I61" s="234"/>
      <c r="J61" s="234"/>
      <c r="K61" s="234"/>
      <c r="L61" s="237"/>
      <c r="M61" s="237"/>
      <c r="N61" s="237"/>
      <c r="O61" s="251"/>
      <c r="P61" s="251"/>
      <c r="Q61" s="251"/>
      <c r="R61" s="251"/>
      <c r="S61" s="251"/>
      <c r="T61" s="251"/>
      <c r="U61" s="251"/>
      <c r="V61" s="251"/>
      <c r="W61" s="251"/>
      <c r="X61" s="251"/>
      <c r="Y61" s="250"/>
      <c r="Z61" s="237"/>
      <c r="AA61" s="251"/>
    </row>
    <row r="62" spans="1:27" s="283" customFormat="1" ht="5.0999999999999996" customHeight="1" x14ac:dyDescent="0.3">
      <c r="A62" s="306"/>
      <c r="B62" s="307"/>
      <c r="C62" s="308"/>
      <c r="D62" s="308"/>
      <c r="E62" s="308"/>
      <c r="F62" s="308"/>
      <c r="G62" s="308"/>
    </row>
    <row r="63" spans="1:27" s="283" customFormat="1" ht="5.0999999999999996" customHeight="1" x14ac:dyDescent="0.3">
      <c r="A63" s="309"/>
      <c r="B63" s="310"/>
      <c r="C63" s="310"/>
      <c r="D63" s="310"/>
      <c r="E63" s="310"/>
      <c r="F63" s="310"/>
      <c r="G63" s="310"/>
    </row>
    <row r="64" spans="1:27" s="261" customFormat="1" ht="12" customHeight="1" x14ac:dyDescent="0.3">
      <c r="A64" s="434" t="s">
        <v>119</v>
      </c>
      <c r="B64" s="434"/>
      <c r="C64" s="434"/>
      <c r="D64" s="434"/>
      <c r="E64" s="434"/>
      <c r="F64" s="434"/>
      <c r="G64" s="434"/>
    </row>
    <row r="65" spans="1:7" s="261" customFormat="1" ht="12" customHeight="1" x14ac:dyDescent="0.3">
      <c r="A65" s="434" t="s">
        <v>120</v>
      </c>
      <c r="B65" s="434"/>
      <c r="C65" s="434"/>
      <c r="D65" s="434"/>
      <c r="E65" s="434"/>
      <c r="F65" s="434"/>
      <c r="G65" s="434"/>
    </row>
    <row r="66" spans="1:7" s="265" customFormat="1" ht="21.95" customHeight="1" x14ac:dyDescent="0.3">
      <c r="A66" s="435" t="s">
        <v>129</v>
      </c>
      <c r="B66" s="435"/>
      <c r="C66" s="435"/>
      <c r="D66" s="435"/>
      <c r="E66" s="435"/>
      <c r="F66" s="435"/>
      <c r="G66" s="435"/>
    </row>
    <row r="67" spans="1:7" s="266" customFormat="1" ht="12" customHeight="1" x14ac:dyDescent="0.3">
      <c r="A67" s="436" t="s">
        <v>136</v>
      </c>
      <c r="B67" s="436"/>
      <c r="C67" s="436"/>
      <c r="D67" s="436"/>
      <c r="E67" s="436"/>
      <c r="F67" s="436"/>
      <c r="G67" s="436"/>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15</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96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213" customWidth="1"/>
    <col min="2" max="5" width="9.625" style="213" customWidth="1"/>
    <col min="6" max="6" width="6.625" style="213" customWidth="1"/>
    <col min="7" max="7" width="7.625" style="213" customWidth="1"/>
    <col min="8" max="8" width="8.625" style="213" customWidth="1"/>
    <col min="9" max="9" width="7.625" style="213" customWidth="1"/>
    <col min="10" max="16384" width="8" style="213"/>
  </cols>
  <sheetData>
    <row r="1" spans="1:5" s="6" customFormat="1" ht="15" customHeight="1" x14ac:dyDescent="0.2">
      <c r="A1" s="143"/>
      <c r="B1" s="143"/>
      <c r="C1" s="143"/>
      <c r="D1" s="144"/>
      <c r="E1" s="144" t="s">
        <v>96</v>
      </c>
    </row>
    <row r="2" spans="1:5" s="6" customFormat="1" ht="30" customHeight="1" x14ac:dyDescent="0.2">
      <c r="A2" s="446" t="s">
        <v>229</v>
      </c>
      <c r="B2" s="446"/>
      <c r="C2" s="446"/>
      <c r="D2" s="446"/>
      <c r="E2" s="446"/>
    </row>
    <row r="3" spans="1:5" s="6" customFormat="1" ht="5.0999999999999996" customHeight="1" x14ac:dyDescent="0.2">
      <c r="A3" s="2"/>
      <c r="B3" s="2"/>
      <c r="C3" s="2"/>
      <c r="D3" s="2"/>
      <c r="E3" s="2"/>
    </row>
    <row r="4" spans="1:5" s="6" customFormat="1" ht="5.0999999999999996" customHeight="1" x14ac:dyDescent="0.2">
      <c r="A4" s="12"/>
      <c r="B4" s="13"/>
      <c r="C4" s="10"/>
      <c r="D4" s="10"/>
      <c r="E4" s="10"/>
    </row>
    <row r="5" spans="1:5" s="20" customFormat="1" ht="20.100000000000001" customHeight="1" x14ac:dyDescent="0.3">
      <c r="A5" s="15" t="s">
        <v>145</v>
      </c>
      <c r="B5" s="16"/>
      <c r="C5" s="16"/>
      <c r="D5" s="16"/>
      <c r="E5" s="18"/>
    </row>
    <row r="6" spans="1:5" s="329" customFormat="1" ht="18.75" customHeight="1" x14ac:dyDescent="0.3">
      <c r="A6" s="346"/>
      <c r="B6" s="447" t="s">
        <v>61</v>
      </c>
      <c r="C6" s="447"/>
      <c r="D6" s="447"/>
      <c r="E6" s="447"/>
    </row>
    <row r="7" spans="1:5" ht="30.75" customHeight="1" x14ac:dyDescent="0.25">
      <c r="A7" s="347"/>
      <c r="B7" s="441" t="s">
        <v>230</v>
      </c>
      <c r="C7" s="442"/>
      <c r="D7" s="443" t="s">
        <v>233</v>
      </c>
      <c r="E7" s="444"/>
    </row>
    <row r="8" spans="1:5" s="32" customFormat="1" ht="18.75" customHeight="1" x14ac:dyDescent="0.2">
      <c r="A8" s="348"/>
      <c r="B8" s="349" t="s">
        <v>48</v>
      </c>
      <c r="C8" s="349" t="s">
        <v>88</v>
      </c>
      <c r="D8" s="349" t="s">
        <v>48</v>
      </c>
      <c r="E8" s="349" t="s">
        <v>88</v>
      </c>
    </row>
    <row r="9" spans="1:5" ht="5.0999999999999996" customHeight="1" x14ac:dyDescent="0.25">
      <c r="A9" s="347"/>
      <c r="B9" s="348"/>
      <c r="C9" s="348"/>
      <c r="D9" s="348"/>
      <c r="E9" s="348"/>
    </row>
    <row r="10" spans="1:5" s="331" customFormat="1" ht="5.0999999999999996" customHeight="1" x14ac:dyDescent="0.3">
      <c r="A10" s="330"/>
      <c r="B10" s="330"/>
      <c r="C10" s="330"/>
      <c r="D10" s="330"/>
      <c r="E10" s="330"/>
    </row>
    <row r="11" spans="1:5" s="32" customFormat="1" ht="15" customHeight="1" x14ac:dyDescent="0.2">
      <c r="A11" s="81" t="s">
        <v>3</v>
      </c>
      <c r="B11" s="370">
        <v>10640</v>
      </c>
      <c r="C11" s="114">
        <v>1000</v>
      </c>
      <c r="D11" s="370">
        <v>26200</v>
      </c>
      <c r="E11" s="114">
        <v>1000</v>
      </c>
    </row>
    <row r="12" spans="1:5" s="331" customFormat="1" ht="9.9499999999999993" customHeight="1" x14ac:dyDescent="0.3">
      <c r="A12" s="332"/>
      <c r="B12" s="333"/>
      <c r="C12" s="334"/>
      <c r="D12" s="333"/>
      <c r="E12" s="334"/>
    </row>
    <row r="13" spans="1:5" s="27" customFormat="1" ht="15" customHeight="1" x14ac:dyDescent="0.2">
      <c r="A13" s="28" t="s">
        <v>4</v>
      </c>
      <c r="B13" s="336">
        <v>3040</v>
      </c>
      <c r="C13" s="117">
        <v>285.92912867750732</v>
      </c>
      <c r="D13" s="336">
        <v>7220</v>
      </c>
      <c r="E13" s="117">
        <v>275.50280502232573</v>
      </c>
    </row>
    <row r="14" spans="1:5" s="331" customFormat="1" ht="9.9499999999999993" customHeight="1" x14ac:dyDescent="0.3">
      <c r="A14" s="335"/>
      <c r="B14" s="336"/>
      <c r="C14" s="369"/>
      <c r="D14" s="336"/>
      <c r="E14" s="369"/>
    </row>
    <row r="15" spans="1:5" s="330" customFormat="1" ht="15" customHeight="1" x14ac:dyDescent="0.3">
      <c r="A15" s="337" t="s">
        <v>95</v>
      </c>
      <c r="B15" s="141">
        <v>2310</v>
      </c>
      <c r="C15" s="334">
        <v>217.12566970579942</v>
      </c>
      <c r="D15" s="141">
        <v>5380</v>
      </c>
      <c r="E15" s="334">
        <v>205.32000152654277</v>
      </c>
    </row>
    <row r="16" spans="1:5" s="330" customFormat="1" ht="15" customHeight="1" x14ac:dyDescent="0.3">
      <c r="A16" s="337" t="s">
        <v>5</v>
      </c>
      <c r="B16" s="141">
        <v>730</v>
      </c>
      <c r="C16" s="334">
        <v>68.803458971707869</v>
      </c>
      <c r="D16" s="141">
        <v>1840</v>
      </c>
      <c r="E16" s="334">
        <v>70.182803495782935</v>
      </c>
    </row>
    <row r="17" spans="1:5" s="331" customFormat="1" ht="9.9499999999999993" customHeight="1" x14ac:dyDescent="0.3">
      <c r="A17" s="338"/>
      <c r="B17" s="369"/>
      <c r="C17" s="369"/>
      <c r="D17" s="369"/>
      <c r="E17" s="369"/>
    </row>
    <row r="18" spans="1:5" s="331" customFormat="1" ht="15" customHeight="1" x14ac:dyDescent="0.3">
      <c r="A18" s="335" t="s">
        <v>6</v>
      </c>
      <c r="B18" s="336">
        <v>7600</v>
      </c>
      <c r="C18" s="339">
        <v>714.07087132249274</v>
      </c>
      <c r="D18" s="336">
        <v>18980</v>
      </c>
      <c r="E18" s="339">
        <v>724.49719497767433</v>
      </c>
    </row>
    <row r="19" spans="1:5" s="331" customFormat="1" ht="9.9499999999999993" customHeight="1" x14ac:dyDescent="0.3">
      <c r="A19" s="335"/>
      <c r="B19" s="336"/>
      <c r="C19" s="336"/>
      <c r="D19" s="336"/>
      <c r="E19" s="336"/>
    </row>
    <row r="20" spans="1:5" s="340" customFormat="1" ht="15" customHeight="1" x14ac:dyDescent="0.3">
      <c r="A20" s="252" t="s">
        <v>7</v>
      </c>
      <c r="B20" s="141">
        <v>1540</v>
      </c>
      <c r="C20" s="334">
        <v>144.6564526741235</v>
      </c>
      <c r="D20" s="141">
        <v>4080</v>
      </c>
      <c r="E20" s="334">
        <v>155.66919818341412</v>
      </c>
    </row>
    <row r="21" spans="1:5" s="340" customFormat="1" ht="15" customHeight="1" x14ac:dyDescent="0.3">
      <c r="A21" s="252" t="s">
        <v>8</v>
      </c>
      <c r="B21" s="141">
        <v>2410</v>
      </c>
      <c r="C21" s="334">
        <v>226.33706175392425</v>
      </c>
      <c r="D21" s="141">
        <v>5870</v>
      </c>
      <c r="E21" s="334">
        <v>224.02015036446207</v>
      </c>
    </row>
    <row r="22" spans="1:5" s="331" customFormat="1" ht="15" customHeight="1" x14ac:dyDescent="0.3">
      <c r="A22" s="337" t="s">
        <v>63</v>
      </c>
      <c r="B22" s="141">
        <v>2320</v>
      </c>
      <c r="C22" s="334">
        <v>218.25359526271265</v>
      </c>
      <c r="D22" s="141">
        <v>5790</v>
      </c>
      <c r="E22" s="334">
        <v>221.11971911613173</v>
      </c>
    </row>
    <row r="23" spans="1:5" s="340" customFormat="1" ht="15" customHeight="1" x14ac:dyDescent="0.3">
      <c r="A23" s="341" t="s">
        <v>9</v>
      </c>
      <c r="B23" s="141">
        <v>1330</v>
      </c>
      <c r="C23" s="334">
        <v>124.82376163173231</v>
      </c>
      <c r="D23" s="141">
        <v>3240</v>
      </c>
      <c r="E23" s="334">
        <v>123.68812731366639</v>
      </c>
    </row>
    <row r="24" spans="1:5" s="331" customFormat="1" ht="9.9499999999999993" customHeight="1" x14ac:dyDescent="0.3">
      <c r="A24" s="338"/>
      <c r="B24" s="141"/>
      <c r="C24" s="141"/>
      <c r="D24" s="141"/>
      <c r="E24" s="141"/>
    </row>
    <row r="25" spans="1:5" s="331" customFormat="1" ht="15" customHeight="1" x14ac:dyDescent="0.3">
      <c r="A25" s="335" t="s">
        <v>10</v>
      </c>
      <c r="B25" s="336"/>
      <c r="C25" s="336"/>
      <c r="D25" s="336"/>
      <c r="E25" s="336"/>
    </row>
    <row r="26" spans="1:5" s="331" customFormat="1" ht="9.9499999999999993" customHeight="1" x14ac:dyDescent="0.3">
      <c r="A26" s="338"/>
      <c r="B26" s="141"/>
      <c r="C26" s="141"/>
      <c r="D26" s="141"/>
      <c r="E26" s="141"/>
    </row>
    <row r="27" spans="1:5" s="331" customFormat="1" ht="15" customHeight="1" x14ac:dyDescent="0.3">
      <c r="A27" s="342" t="s">
        <v>11</v>
      </c>
      <c r="B27" s="141">
        <v>6040</v>
      </c>
      <c r="C27" s="334">
        <v>567.72253031299931</v>
      </c>
      <c r="D27" s="141">
        <v>14500</v>
      </c>
      <c r="E27" s="334">
        <v>553.44807846429796</v>
      </c>
    </row>
    <row r="28" spans="1:5" s="331" customFormat="1" ht="15" customHeight="1" x14ac:dyDescent="0.3">
      <c r="A28" s="342" t="s">
        <v>12</v>
      </c>
      <c r="B28" s="141">
        <v>1990</v>
      </c>
      <c r="C28" s="334">
        <v>187.04765485477958</v>
      </c>
      <c r="D28" s="141">
        <v>4750</v>
      </c>
      <c r="E28" s="334">
        <v>181.16246231347554</v>
      </c>
    </row>
    <row r="29" spans="1:5" s="331" customFormat="1" ht="15" customHeight="1" x14ac:dyDescent="0.3">
      <c r="A29" s="342" t="s">
        <v>13</v>
      </c>
      <c r="B29" s="141">
        <v>2610</v>
      </c>
      <c r="C29" s="334">
        <v>245.22981483222105</v>
      </c>
      <c r="D29" s="141">
        <v>6950</v>
      </c>
      <c r="E29" s="334">
        <v>265.38945922222644</v>
      </c>
    </row>
    <row r="30" spans="1:5" s="79" customFormat="1" ht="5.0999999999999996" customHeight="1" x14ac:dyDescent="0.3">
      <c r="A30" s="343"/>
      <c r="B30" s="344"/>
      <c r="C30" s="344"/>
      <c r="D30" s="344"/>
      <c r="E30" s="344"/>
    </row>
    <row r="31" spans="1:5" s="79" customFormat="1" ht="5.0999999999999996" customHeight="1" x14ac:dyDescent="0.3">
      <c r="A31" s="345"/>
      <c r="B31" s="345"/>
      <c r="C31" s="345"/>
      <c r="D31" s="345"/>
      <c r="E31" s="345"/>
    </row>
    <row r="32" spans="1:5" s="79" customFormat="1" ht="12" customHeight="1" x14ac:dyDescent="0.3">
      <c r="A32" s="448" t="s">
        <v>118</v>
      </c>
      <c r="B32" s="448"/>
      <c r="C32" s="448"/>
      <c r="D32" s="448"/>
      <c r="E32" s="448"/>
    </row>
    <row r="33" spans="1:5" s="79" customFormat="1" ht="21.95" customHeight="1" x14ac:dyDescent="0.3">
      <c r="A33" s="422" t="s">
        <v>91</v>
      </c>
      <c r="B33" s="422"/>
      <c r="C33" s="422"/>
      <c r="D33" s="422"/>
      <c r="E33" s="422"/>
    </row>
    <row r="34" spans="1:5" s="79" customFormat="1" ht="12" customHeight="1" x14ac:dyDescent="0.3">
      <c r="A34" s="449" t="s">
        <v>136</v>
      </c>
      <c r="B34" s="449"/>
      <c r="C34" s="449"/>
      <c r="D34" s="449"/>
      <c r="E34" s="449"/>
    </row>
    <row r="35" spans="1:5" x14ac:dyDescent="0.2">
      <c r="A35" s="445"/>
      <c r="B35" s="445"/>
      <c r="C35" s="445"/>
      <c r="D35" s="445"/>
      <c r="E35" s="445"/>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6" s="6" customFormat="1" ht="15" customHeight="1" x14ac:dyDescent="0.2">
      <c r="A1" s="143"/>
      <c r="B1" s="143"/>
      <c r="C1" s="143"/>
      <c r="D1" s="144"/>
      <c r="E1" s="144"/>
      <c r="F1" s="144" t="s">
        <v>96</v>
      </c>
    </row>
    <row r="2" spans="1:6" s="6" customFormat="1" ht="30" customHeight="1" x14ac:dyDescent="0.2">
      <c r="A2" s="450" t="s">
        <v>104</v>
      </c>
      <c r="B2" s="450"/>
      <c r="C2" s="450"/>
      <c r="D2" s="450"/>
      <c r="E2" s="450"/>
      <c r="F2" s="450"/>
    </row>
    <row r="3" spans="1:6" s="6" customFormat="1" ht="5.0999999999999996" customHeight="1" x14ac:dyDescent="0.2">
      <c r="A3" s="2"/>
      <c r="B3" s="2"/>
      <c r="C3" s="2"/>
      <c r="D3" s="2"/>
      <c r="E3" s="2"/>
      <c r="F3" s="2"/>
    </row>
    <row r="4" spans="1:6" s="6" customFormat="1" ht="5.0999999999999996" customHeight="1" x14ac:dyDescent="0.2">
      <c r="A4" s="12"/>
      <c r="B4" s="13"/>
      <c r="C4" s="10"/>
      <c r="D4" s="10"/>
      <c r="E4" s="10"/>
      <c r="F4" s="10"/>
    </row>
    <row r="5" spans="1:6" s="20" customFormat="1" ht="20.100000000000001" customHeight="1" x14ac:dyDescent="0.3">
      <c r="A5" s="15" t="s">
        <v>145</v>
      </c>
      <c r="B5" s="16"/>
      <c r="C5" s="16"/>
      <c r="D5" s="16"/>
      <c r="E5" s="18"/>
      <c r="F5" s="17" t="s">
        <v>230</v>
      </c>
    </row>
    <row r="6" spans="1:6" ht="5.0999999999999996" customHeight="1" x14ac:dyDescent="0.25">
      <c r="A6" s="171"/>
      <c r="B6" s="172"/>
      <c r="C6" s="172"/>
      <c r="D6" s="172"/>
      <c r="E6" s="172"/>
      <c r="F6" s="172"/>
    </row>
    <row r="7" spans="1:6" ht="15" customHeight="1" x14ac:dyDescent="0.25">
      <c r="A7" s="171"/>
      <c r="B7" s="426" t="s">
        <v>117</v>
      </c>
      <c r="C7" s="428" t="s">
        <v>74</v>
      </c>
      <c r="D7" s="428"/>
      <c r="E7" s="428"/>
      <c r="F7" s="428"/>
    </row>
    <row r="8" spans="1:6" ht="39.950000000000003" customHeight="1" x14ac:dyDescent="0.25">
      <c r="A8" s="171"/>
      <c r="B8" s="426"/>
      <c r="C8" s="350" t="s">
        <v>38</v>
      </c>
      <c r="D8" s="350" t="s">
        <v>39</v>
      </c>
      <c r="E8" s="350" t="s">
        <v>40</v>
      </c>
      <c r="F8" s="350" t="s">
        <v>81</v>
      </c>
    </row>
    <row r="9" spans="1:6" ht="5.0999999999999996" customHeight="1" x14ac:dyDescent="0.25">
      <c r="A9" s="173"/>
      <c r="B9" s="174"/>
      <c r="C9" s="174"/>
      <c r="D9" s="174"/>
      <c r="E9" s="174"/>
      <c r="F9" s="174"/>
    </row>
    <row r="10" spans="1:6" ht="5.0999999999999996" customHeight="1" x14ac:dyDescent="0.25">
      <c r="A10" s="89"/>
      <c r="B10" s="175"/>
      <c r="C10" s="175"/>
      <c r="D10" s="175"/>
      <c r="E10" s="175"/>
      <c r="F10" s="89"/>
    </row>
    <row r="11" spans="1:6" s="87" customFormat="1" ht="15" customHeight="1" x14ac:dyDescent="0.2">
      <c r="A11" s="85" t="s">
        <v>3</v>
      </c>
      <c r="B11" s="86">
        <v>10640</v>
      </c>
      <c r="C11" s="351">
        <v>82.620547043895101</v>
      </c>
      <c r="D11" s="351">
        <v>10.959676661340351</v>
      </c>
      <c r="E11" s="351">
        <v>1.9174734467525143</v>
      </c>
      <c r="F11" s="351">
        <v>4.5023028480120315</v>
      </c>
    </row>
    <row r="12" spans="1:6" ht="9.9499999999999993" customHeight="1" x14ac:dyDescent="0.25">
      <c r="A12" s="313"/>
      <c r="B12" s="314"/>
      <c r="C12" s="315"/>
      <c r="D12" s="315"/>
      <c r="E12" s="315"/>
      <c r="F12" s="315"/>
    </row>
    <row r="13" spans="1:6" s="6" customFormat="1" ht="12" x14ac:dyDescent="0.2">
      <c r="A13" s="316" t="s">
        <v>4</v>
      </c>
      <c r="B13" s="311">
        <v>3040</v>
      </c>
      <c r="C13" s="376">
        <v>81.755424063116365</v>
      </c>
      <c r="D13" s="376">
        <v>15.121630506245893</v>
      </c>
      <c r="E13" s="376">
        <v>0.49309664694280081</v>
      </c>
      <c r="F13" s="376">
        <v>2.6298487836949378</v>
      </c>
    </row>
    <row r="14" spans="1:6" s="318" customFormat="1" ht="9.9499999999999993" customHeight="1" x14ac:dyDescent="0.2">
      <c r="A14" s="316"/>
      <c r="B14" s="317"/>
      <c r="C14" s="315"/>
      <c r="D14" s="315"/>
      <c r="E14" s="315"/>
      <c r="F14" s="315"/>
    </row>
    <row r="15" spans="1:6" s="6" customFormat="1" ht="12" x14ac:dyDescent="0.2">
      <c r="A15" s="319" t="s">
        <v>80</v>
      </c>
      <c r="B15" s="317">
        <v>2310</v>
      </c>
      <c r="C15" s="312">
        <v>78.571428571428569</v>
      </c>
      <c r="D15" s="312">
        <v>19.307359307359306</v>
      </c>
      <c r="E15" s="312">
        <v>0.51948051948051943</v>
      </c>
      <c r="F15" s="312">
        <v>1.6017316017316017</v>
      </c>
    </row>
    <row r="16" spans="1:6" s="6" customFormat="1" ht="12" x14ac:dyDescent="0.2">
      <c r="A16" s="319" t="s">
        <v>5</v>
      </c>
      <c r="B16" s="317">
        <v>730</v>
      </c>
      <c r="C16" s="312">
        <v>91.803278688524586</v>
      </c>
      <c r="D16" s="312">
        <v>1.9125683060109291</v>
      </c>
      <c r="E16" s="312">
        <v>0.4098360655737705</v>
      </c>
      <c r="F16" s="312">
        <v>5.8743169398907105</v>
      </c>
    </row>
    <row r="17" spans="1:6" s="6" customFormat="1" ht="9.9499999999999993" customHeight="1" x14ac:dyDescent="0.2">
      <c r="A17" s="320"/>
      <c r="B17" s="314"/>
      <c r="C17" s="315"/>
      <c r="D17" s="315"/>
      <c r="E17" s="315"/>
      <c r="F17" s="315"/>
    </row>
    <row r="18" spans="1:6" s="6" customFormat="1" ht="12" x14ac:dyDescent="0.2">
      <c r="A18" s="316" t="s">
        <v>6</v>
      </c>
      <c r="B18" s="311">
        <v>7600</v>
      </c>
      <c r="C18" s="376">
        <v>82.966960642358828</v>
      </c>
      <c r="D18" s="376">
        <v>9.2931420297485854</v>
      </c>
      <c r="E18" s="376">
        <v>2.4878241411083324</v>
      </c>
      <c r="F18" s="376">
        <v>5.2520731867842567</v>
      </c>
    </row>
    <row r="19" spans="1:6" s="6" customFormat="1" ht="9.9499999999999993" customHeight="1" x14ac:dyDescent="0.2">
      <c r="A19" s="138"/>
      <c r="B19" s="311"/>
      <c r="C19" s="321"/>
      <c r="D19" s="321"/>
      <c r="E19" s="321"/>
      <c r="F19" s="321"/>
    </row>
    <row r="20" spans="1:6" s="6" customFormat="1" ht="12" x14ac:dyDescent="0.2">
      <c r="A20" s="319" t="s">
        <v>7</v>
      </c>
      <c r="B20" s="317">
        <v>1540</v>
      </c>
      <c r="C20" s="312">
        <v>82.196231319038333</v>
      </c>
      <c r="D20" s="312">
        <v>8.7069525666016894</v>
      </c>
      <c r="E20" s="312">
        <v>1.2995451591942819</v>
      </c>
      <c r="F20" s="312">
        <v>7.7972709551656916</v>
      </c>
    </row>
    <row r="21" spans="1:6" s="6" customFormat="1" ht="12" x14ac:dyDescent="0.2">
      <c r="A21" s="319" t="s">
        <v>62</v>
      </c>
      <c r="B21" s="317">
        <v>2410</v>
      </c>
      <c r="C21" s="312">
        <v>88.413621262458477</v>
      </c>
      <c r="D21" s="312">
        <v>10.423588039867109</v>
      </c>
      <c r="E21" s="312">
        <v>0.70598006644518274</v>
      </c>
      <c r="F21" s="312">
        <v>0.45681063122923593</v>
      </c>
    </row>
    <row r="22" spans="1:6" s="6" customFormat="1" ht="12" x14ac:dyDescent="0.2">
      <c r="A22" s="319" t="s">
        <v>63</v>
      </c>
      <c r="B22" s="317">
        <v>2320</v>
      </c>
      <c r="C22" s="312">
        <v>81.782945736434115</v>
      </c>
      <c r="D22" s="312">
        <v>10.249784668389319</v>
      </c>
      <c r="E22" s="312">
        <v>2.2825150732127475</v>
      </c>
      <c r="F22" s="312">
        <v>5.684754521963824</v>
      </c>
    </row>
    <row r="23" spans="1:6" s="6" customFormat="1" ht="12" x14ac:dyDescent="0.2">
      <c r="A23" s="319" t="s">
        <v>9</v>
      </c>
      <c r="B23" s="317">
        <v>1330</v>
      </c>
      <c r="C23" s="312">
        <v>76.054216867469876</v>
      </c>
      <c r="D23" s="312">
        <v>6.25</v>
      </c>
      <c r="E23" s="312">
        <v>7.4548192771084336</v>
      </c>
      <c r="F23" s="312">
        <v>10.240963855421686</v>
      </c>
    </row>
    <row r="24" spans="1:6" ht="9.9499999999999993" customHeight="1" x14ac:dyDescent="0.25">
      <c r="A24" s="320"/>
      <c r="B24" s="317"/>
      <c r="C24" s="322"/>
      <c r="D24" s="322"/>
      <c r="E24" s="322"/>
      <c r="F24" s="322"/>
    </row>
    <row r="25" spans="1:6" x14ac:dyDescent="0.25">
      <c r="A25" s="316" t="s">
        <v>10</v>
      </c>
      <c r="B25" s="317"/>
      <c r="C25" s="323"/>
      <c r="D25" s="323"/>
      <c r="E25" s="323"/>
      <c r="F25" s="323"/>
    </row>
    <row r="26" spans="1:6" ht="9.9499999999999993" customHeight="1" x14ac:dyDescent="0.25">
      <c r="A26" s="320"/>
      <c r="B26" s="317"/>
      <c r="C26" s="323"/>
      <c r="D26" s="323"/>
      <c r="E26" s="323"/>
      <c r="F26" s="323"/>
    </row>
    <row r="27" spans="1:6" x14ac:dyDescent="0.25">
      <c r="A27" s="324" t="s">
        <v>11</v>
      </c>
      <c r="B27" s="317">
        <v>6040</v>
      </c>
      <c r="C27" s="312">
        <v>86.705298013245041</v>
      </c>
      <c r="D27" s="312">
        <v>7.4006622516556293</v>
      </c>
      <c r="E27" s="312">
        <v>2.1523178807947021</v>
      </c>
      <c r="F27" s="312">
        <v>3.741721854304636</v>
      </c>
    </row>
    <row r="28" spans="1:6" x14ac:dyDescent="0.25">
      <c r="A28" s="324" t="s">
        <v>12</v>
      </c>
      <c r="B28" s="317">
        <v>1990</v>
      </c>
      <c r="C28" s="312">
        <v>79.447236180904525</v>
      </c>
      <c r="D28" s="312">
        <v>13.969849246231156</v>
      </c>
      <c r="E28" s="312">
        <v>1.5075376884422109</v>
      </c>
      <c r="F28" s="312">
        <v>5.075376884422111</v>
      </c>
    </row>
    <row r="29" spans="1:6" x14ac:dyDescent="0.25">
      <c r="A29" s="324" t="s">
        <v>13</v>
      </c>
      <c r="B29" s="317">
        <v>2610</v>
      </c>
      <c r="C29" s="312">
        <v>75.584515139900347</v>
      </c>
      <c r="D29" s="312">
        <v>16.903027980068991</v>
      </c>
      <c r="E29" s="312">
        <v>1.6864699118436182</v>
      </c>
      <c r="F29" s="312">
        <v>5.8259869681870446</v>
      </c>
    </row>
    <row r="30" spans="1:6" ht="5.0999999999999996" customHeight="1" x14ac:dyDescent="0.25">
      <c r="A30" s="325"/>
      <c r="B30" s="325"/>
      <c r="C30" s="325"/>
      <c r="D30" s="325"/>
      <c r="E30" s="325"/>
      <c r="F30" s="325"/>
    </row>
    <row r="31" spans="1:6" ht="5.0999999999999996" customHeight="1" x14ac:dyDescent="0.25">
      <c r="A31" s="326"/>
      <c r="B31" s="327"/>
      <c r="C31" s="327"/>
      <c r="D31" s="327"/>
      <c r="E31" s="327"/>
      <c r="F31" s="327"/>
    </row>
    <row r="32" spans="1:6" s="79" customFormat="1" ht="12" customHeight="1" x14ac:dyDescent="0.3">
      <c r="A32" s="422" t="s">
        <v>118</v>
      </c>
      <c r="B32" s="422"/>
      <c r="C32" s="422"/>
      <c r="D32" s="422"/>
      <c r="E32" s="422"/>
      <c r="F32" s="422"/>
    </row>
    <row r="33" spans="1:6" s="79" customFormat="1" ht="21.95" customHeight="1" x14ac:dyDescent="0.3">
      <c r="A33" s="422" t="s">
        <v>91</v>
      </c>
      <c r="B33" s="422"/>
      <c r="C33" s="422"/>
      <c r="D33" s="422"/>
      <c r="E33" s="422"/>
      <c r="F33" s="422"/>
    </row>
    <row r="34" spans="1:6" ht="7.5" customHeight="1" x14ac:dyDescent="0.25">
      <c r="B34" s="328"/>
      <c r="C34" s="106"/>
      <c r="D34" s="121"/>
      <c r="E34" s="121"/>
      <c r="F34" s="121"/>
    </row>
    <row r="35" spans="1:6" ht="23.1" customHeight="1" x14ac:dyDescent="0.25">
      <c r="A35" s="452" t="s">
        <v>128</v>
      </c>
      <c r="B35" s="452"/>
      <c r="C35" s="452"/>
      <c r="D35" s="452"/>
      <c r="E35" s="452"/>
      <c r="F35" s="452"/>
    </row>
    <row r="36" spans="1:6" ht="3" customHeight="1" x14ac:dyDescent="0.25">
      <c r="A36" s="5"/>
      <c r="B36" s="5"/>
      <c r="C36" s="121"/>
      <c r="D36" s="121"/>
      <c r="E36" s="121"/>
      <c r="F36" s="121"/>
    </row>
    <row r="37" spans="1:6" x14ac:dyDescent="0.25">
      <c r="A37" s="5"/>
      <c r="B37" s="5"/>
      <c r="C37" s="121"/>
      <c r="D37" s="121"/>
      <c r="E37" s="121"/>
      <c r="F37" s="121"/>
    </row>
    <row r="38" spans="1:6" x14ac:dyDescent="0.25">
      <c r="E38" s="121"/>
      <c r="F38" s="121"/>
    </row>
    <row r="39" spans="1:6" x14ac:dyDescent="0.25">
      <c r="E39" s="121"/>
      <c r="F39" s="121"/>
    </row>
    <row r="40" spans="1:6" x14ac:dyDescent="0.25">
      <c r="A40" s="5"/>
      <c r="B40" s="5"/>
      <c r="C40" s="121"/>
      <c r="D40" s="121"/>
      <c r="E40" s="121"/>
      <c r="F40" s="121"/>
    </row>
    <row r="41" spans="1:6" x14ac:dyDescent="0.25">
      <c r="A41" s="5"/>
      <c r="B41" s="5"/>
      <c r="C41" s="121"/>
      <c r="D41" s="121"/>
      <c r="E41" s="121"/>
      <c r="F41" s="121"/>
    </row>
    <row r="42" spans="1:6" x14ac:dyDescent="0.25">
      <c r="A42" s="5"/>
      <c r="B42" s="5"/>
      <c r="C42" s="121"/>
      <c r="D42" s="121"/>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50" spans="1:6" x14ac:dyDescent="0.25">
      <c r="A50" s="5"/>
      <c r="B50" s="5"/>
      <c r="C50" s="121"/>
      <c r="D50" s="121"/>
      <c r="E50" s="121"/>
      <c r="F50" s="121"/>
    </row>
    <row r="51" spans="1:6" x14ac:dyDescent="0.25">
      <c r="A51" s="5"/>
      <c r="B51" s="5"/>
      <c r="C51" s="121"/>
      <c r="D51" s="121"/>
      <c r="E51" s="121"/>
      <c r="F51" s="121"/>
    </row>
    <row r="52" spans="1:6" ht="12" customHeight="1" x14ac:dyDescent="0.25">
      <c r="A52" s="5"/>
      <c r="B52" s="5"/>
      <c r="C52" s="121"/>
      <c r="D52" s="121"/>
      <c r="E52" s="121"/>
      <c r="F52" s="121"/>
    </row>
    <row r="53" spans="1:6" ht="12" customHeight="1" x14ac:dyDescent="0.25">
      <c r="A53" s="5"/>
      <c r="B53" s="5"/>
      <c r="C53" s="121"/>
      <c r="D53" s="121"/>
      <c r="E53" s="121"/>
      <c r="F53" s="121"/>
    </row>
    <row r="54" spans="1:6" ht="12" customHeight="1" x14ac:dyDescent="0.25">
      <c r="A54" s="451" t="s">
        <v>136</v>
      </c>
      <c r="B54" s="451"/>
      <c r="C54" s="451"/>
      <c r="D54" s="451"/>
      <c r="E54" s="451"/>
      <c r="F54" s="451"/>
    </row>
    <row r="130" spans="1:10" s="392" customFormat="1" x14ac:dyDescent="0.25">
      <c r="B130" s="392" t="s">
        <v>37</v>
      </c>
      <c r="C130" s="396" t="s">
        <v>76</v>
      </c>
      <c r="D130" s="396" t="s">
        <v>77</v>
      </c>
      <c r="E130" s="396" t="s">
        <v>78</v>
      </c>
      <c r="F130" s="396" t="s">
        <v>79</v>
      </c>
      <c r="G130" s="397" t="s">
        <v>76</v>
      </c>
      <c r="H130" s="397" t="s">
        <v>77</v>
      </c>
      <c r="I130" s="397" t="s">
        <v>78</v>
      </c>
      <c r="J130" s="397" t="s">
        <v>79</v>
      </c>
    </row>
    <row r="131" spans="1:10" s="392" customFormat="1" ht="26.25" x14ac:dyDescent="0.25">
      <c r="A131" s="398" t="s">
        <v>75</v>
      </c>
      <c r="B131" s="394">
        <v>1815</v>
      </c>
      <c r="C131" s="394">
        <v>826</v>
      </c>
      <c r="D131" s="394">
        <v>770</v>
      </c>
      <c r="E131" s="394">
        <v>188</v>
      </c>
      <c r="F131" s="394">
        <v>31</v>
      </c>
      <c r="G131" s="399">
        <v>45.509641873278241</v>
      </c>
      <c r="H131" s="399">
        <v>42.424242424242422</v>
      </c>
      <c r="I131" s="399">
        <v>10.358126721763085</v>
      </c>
      <c r="J131" s="399">
        <v>1.7079889807162536</v>
      </c>
    </row>
    <row r="132" spans="1:10" s="392" customFormat="1" x14ac:dyDescent="0.25">
      <c r="A132" s="400" t="s">
        <v>5</v>
      </c>
      <c r="B132" s="394">
        <v>672</v>
      </c>
      <c r="C132" s="394">
        <v>139</v>
      </c>
      <c r="D132" s="394">
        <v>447</v>
      </c>
      <c r="E132" s="394">
        <v>78</v>
      </c>
      <c r="F132" s="394">
        <v>8</v>
      </c>
      <c r="G132" s="399">
        <v>20.684523809523807</v>
      </c>
      <c r="H132" s="399">
        <v>66.517857142857139</v>
      </c>
      <c r="I132" s="399">
        <v>11.607142857142858</v>
      </c>
      <c r="J132" s="399">
        <v>1.1904761904761905</v>
      </c>
    </row>
    <row r="133" spans="1:10" s="392" customFormat="1" x14ac:dyDescent="0.25">
      <c r="A133" s="400" t="s">
        <v>7</v>
      </c>
      <c r="B133" s="394">
        <v>1265</v>
      </c>
      <c r="C133" s="394">
        <v>205</v>
      </c>
      <c r="D133" s="394">
        <v>899</v>
      </c>
      <c r="E133" s="394">
        <v>105</v>
      </c>
      <c r="F133" s="394">
        <v>56</v>
      </c>
      <c r="G133" s="399">
        <v>16.205533596837945</v>
      </c>
      <c r="H133" s="399">
        <v>71.067193675889328</v>
      </c>
      <c r="I133" s="399">
        <v>8.3003952569169961</v>
      </c>
      <c r="J133" s="399">
        <v>4.4268774703557314</v>
      </c>
    </row>
    <row r="134" spans="1:10" s="392" customFormat="1" x14ac:dyDescent="0.25">
      <c r="A134" s="400" t="s">
        <v>62</v>
      </c>
      <c r="B134" s="394">
        <v>2129</v>
      </c>
      <c r="C134" s="394">
        <v>200</v>
      </c>
      <c r="D134" s="394">
        <v>1420</v>
      </c>
      <c r="E134" s="394">
        <v>146</v>
      </c>
      <c r="F134" s="394">
        <v>363</v>
      </c>
      <c r="G134" s="399">
        <v>9.3940817285110381</v>
      </c>
      <c r="H134" s="399">
        <v>66.697980272428367</v>
      </c>
      <c r="I134" s="399">
        <v>6.8576796618130587</v>
      </c>
      <c r="J134" s="399">
        <v>17.050258337247534</v>
      </c>
    </row>
    <row r="135" spans="1:10" s="392" customFormat="1" ht="26.25" x14ac:dyDescent="0.25">
      <c r="A135" s="401" t="s">
        <v>126</v>
      </c>
      <c r="B135" s="394">
        <v>1899</v>
      </c>
      <c r="C135" s="394">
        <v>471</v>
      </c>
      <c r="D135" s="394">
        <v>1231</v>
      </c>
      <c r="E135" s="394">
        <v>124</v>
      </c>
      <c r="F135" s="394">
        <v>73</v>
      </c>
      <c r="G135" s="399">
        <v>24.802527646129541</v>
      </c>
      <c r="H135" s="399">
        <v>64.823591363875721</v>
      </c>
      <c r="I135" s="399">
        <v>6.5297525013164828</v>
      </c>
      <c r="J135" s="399">
        <v>3.8441284886782516</v>
      </c>
    </row>
    <row r="136" spans="1:10" s="392" customFormat="1" ht="26.25" x14ac:dyDescent="0.25">
      <c r="A136" s="402" t="s">
        <v>127</v>
      </c>
      <c r="B136" s="394">
        <v>1010</v>
      </c>
      <c r="C136" s="394">
        <v>119</v>
      </c>
      <c r="D136" s="394">
        <v>773</v>
      </c>
      <c r="E136" s="394">
        <v>33</v>
      </c>
      <c r="F136" s="394">
        <v>85</v>
      </c>
      <c r="G136" s="399">
        <v>11.782178217821782</v>
      </c>
      <c r="H136" s="399">
        <v>76.534653465346537</v>
      </c>
      <c r="I136" s="399">
        <v>3.2673267326732676</v>
      </c>
      <c r="J136" s="399">
        <v>8.4158415841584162</v>
      </c>
    </row>
    <row r="137" spans="1:10" s="392" customFormat="1" x14ac:dyDescent="0.25">
      <c r="A137" s="400" t="s">
        <v>83</v>
      </c>
      <c r="B137" s="394">
        <v>8790</v>
      </c>
      <c r="C137" s="394">
        <v>1960</v>
      </c>
      <c r="D137" s="394">
        <v>5540</v>
      </c>
      <c r="E137" s="394">
        <v>674</v>
      </c>
      <c r="F137" s="394">
        <v>616</v>
      </c>
      <c r="G137" s="399">
        <v>22.29806598407281</v>
      </c>
      <c r="H137" s="399">
        <v>63.026166097838455</v>
      </c>
      <c r="I137" s="399">
        <v>7.6678043230944253</v>
      </c>
      <c r="J137" s="399">
        <v>7.0079635949943109</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7">
        <v>2024</v>
      </c>
      <c r="D2" s="352" t="s">
        <v>141</v>
      </c>
      <c r="E2" t="str">
        <f>MID(D2,1,3)</f>
        <v>ott</v>
      </c>
    </row>
    <row r="3" spans="2:7" x14ac:dyDescent="0.3">
      <c r="C3" s="377"/>
      <c r="D3" s="352" t="s">
        <v>142</v>
      </c>
    </row>
    <row r="4" spans="2:7" x14ac:dyDescent="0.3">
      <c r="B4" t="s">
        <v>41</v>
      </c>
      <c r="C4" s="352" t="s">
        <v>137</v>
      </c>
      <c r="D4" t="str">
        <f>CONCATENATE(C4&amp;" "&amp;$C$2)</f>
        <v>Ottobre 2024</v>
      </c>
      <c r="E4" s="4" t="str">
        <f>UPPER(C4)</f>
        <v>OTTOBRE</v>
      </c>
    </row>
    <row r="5" spans="2:7" x14ac:dyDescent="0.3">
      <c r="C5" s="352" t="s">
        <v>138</v>
      </c>
      <c r="D5" t="str">
        <f>CONCATENATE(LOWER(C4)&amp;" "&amp;$C$2)</f>
        <v>ottobre 2024</v>
      </c>
      <c r="E5" s="4" t="str">
        <f>UPPER(C4)</f>
        <v>OTTOBRE</v>
      </c>
      <c r="F5" t="str">
        <f>UPPER(C5)</f>
        <v>NOVEMBRE</v>
      </c>
      <c r="G5" t="str">
        <f>UPPER(C6)</f>
        <v>DICEMBRE</v>
      </c>
    </row>
    <row r="6" spans="2:7" x14ac:dyDescent="0.3">
      <c r="C6" s="352" t="s">
        <v>139</v>
      </c>
      <c r="D6" s="4" t="str">
        <f>LOWER(C7)</f>
        <v>ottobre - dicembre 2024</v>
      </c>
      <c r="E6" s="4" t="str">
        <f>LOWER(C4)</f>
        <v>ottobre</v>
      </c>
      <c r="F6" t="str">
        <f>LOWER(C5)</f>
        <v>novembre</v>
      </c>
      <c r="G6" t="str">
        <f>LOWER(C6)</f>
        <v>dicembre</v>
      </c>
    </row>
    <row r="7" spans="2:7" x14ac:dyDescent="0.3">
      <c r="B7" t="s">
        <v>42</v>
      </c>
      <c r="C7" s="352" t="s">
        <v>140</v>
      </c>
      <c r="D7" t="str">
        <f>CONCATENATE(LOWER(C4)&amp;" "&amp;LOWER(C6))</f>
        <v>ottobre dicembre</v>
      </c>
      <c r="E7" t="str">
        <f>UPPER(C7)</f>
        <v>OTTOBRE - DICEMBRE 2024</v>
      </c>
    </row>
    <row r="8" spans="2:7" x14ac:dyDescent="0.3">
      <c r="D8" s="4" t="str">
        <f>CONCATENATE(D2&amp;" - "&amp;D3)</f>
        <v>ott - dic 2024</v>
      </c>
    </row>
    <row r="10" spans="2:7" ht="18" x14ac:dyDescent="0.3">
      <c r="B10" t="s">
        <v>84</v>
      </c>
      <c r="C10" s="378" t="s">
        <v>145</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2024-10-03T09:48:35Z</cp:lastPrinted>
  <dcterms:created xsi:type="dcterms:W3CDTF">2017-06-19T15:24:41Z</dcterms:created>
  <dcterms:modified xsi:type="dcterms:W3CDTF">2024-10-03T09:48:35Z</dcterms:modified>
</cp:coreProperties>
</file>