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0" l="1"/>
  <c r="D7" i="10" l="1"/>
  <c r="D6" i="10"/>
  <c r="D5" i="10"/>
  <c r="D4" i="10"/>
  <c r="E4" i="10" l="1"/>
  <c r="D8" i="10"/>
</calcChain>
</file>

<file path=xl/sharedStrings.xml><?xml version="1.0" encoding="utf-8"?>
<sst xmlns="http://schemas.openxmlformats.org/spreadsheetml/2006/main" count="743" uniqueCount="299">
  <si>
    <t xml:space="preserve">
</t>
  </si>
  <si>
    <t xml:space="preserve">
 </t>
  </si>
  <si>
    <t xml:space="preserve">
 </t>
  </si>
  <si>
    <t>Tavola 1</t>
  </si>
  <si>
    <t>(v.a.)</t>
  </si>
  <si>
    <t>distribuz.</t>
  </si>
  <si>
    <t>(x  1000)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</si>
  <si>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</si>
  <si>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</si>
  <si>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</si>
  <si>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</si>
  <si>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</si>
  <si>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</si>
  <si>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</si>
  <si>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</si>
  <si>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</si>
  <si>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</si>
  <si>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</si>
  <si>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</si>
  <si>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</si>
  <si>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</si>
  <si>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</si>
  <si>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</si>
  <si>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</si>
  <si>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</si>
  <si>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</si>
  <si>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</si>
  <si>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</si>
  <si>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</si>
  <si>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</si>
  <si>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</si>
  <si>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</si>
  <si>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</si>
  <si>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</si>
  <si>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</si>
  <si>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</si>
  <si>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</si>
  <si>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</si>
  <si>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</si>
  <si>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</si>
  <si>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</si>
  <si>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</si>
  <si>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</si>
  <si>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</si>
  <si>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</si>
  <si>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</si>
  <si>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</si>
  <si>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</si>
  <si>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</si>
  <si>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</si>
  <si>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</si>
  <si>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</si>
  <si>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</si>
  <si>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</si>
  <si>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</si>
  <si>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</si>
  <si>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</si>
  <si>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</si>
  <si>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</si>
  <si>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</si>
  <si>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</si>
  <si>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</si>
  <si>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</si>
  <si>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</si>
  <si>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</si>
  <si>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</si>
  <si>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</si>
  <si>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mese +1:</t>
  </si>
  <si>
    <t>mese+2: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</si>
  <si>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</si>
  <si>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</si>
  <si>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</si>
  <si>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</si>
  <si>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</si>
  <si>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</si>
  <si>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</si>
  <si>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</si>
  <si>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</si>
  <si>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</si>
  <si>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</si>
  <si>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</si>
  <si>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</si>
  <si>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</si>
  <si>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</si>
  <si>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</si>
  <si>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</si>
  <si>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</si>
  <si>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</si>
  <si>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</si>
  <si>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</si>
  <si>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</si>
  <si>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</si>
  <si>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</si>
  <si>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</si>
  <si>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</si>
  <si>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</si>
  <si>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</si>
  <si>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</si>
  <si>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</si>
  <si>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</si>
  <si>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</si>
  <si>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</si>
  <si>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</si>
  <si>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</si>
  <si>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</si>
  <si>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</si>
  <si>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</si>
  <si>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</si>
  <si>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</si>
  <si>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</si>
  <si>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</si>
  <si>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</si>
  <si>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</si>
  <si>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</si>
  <si>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</si>
  <si>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</si>
  <si>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</si>
  <si>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</si>
  <si>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</si>
  <si>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</si>
  <si>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</si>
  <si>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</si>
  <si>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</si>
  <si>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</si>
  <si>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</si>
  <si>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>nel 1° mese</t>
  </si>
  <si>
    <t xml:space="preserve">Entrate previste </t>
  </si>
  <si>
    <t xml:space="preserve">di cui: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</si>
  <si>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</si>
  <si>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</si>
  <si>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</si>
  <si>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</si>
  <si>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</si>
  <si>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</si>
  <si>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</si>
  <si>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</si>
  <si>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</si>
  <si>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</si>
  <si>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</si>
  <si>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</si>
  <si>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</si>
  <si>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</si>
  <si>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</si>
  <si>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</si>
  <si>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</si>
  <si>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</si>
  <si>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</si>
  <si>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</si>
  <si>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</si>
  <si>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</si>
  <si>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</si>
  <si>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</si>
  <si>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</si>
  <si>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</si>
  <si>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</si>
  <si>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</si>
  <si>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</si>
  <si>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</si>
  <si>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</si>
  <si>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</si>
  <si>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</si>
  <si>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</si>
  <si>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</si>
  <si>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</si>
  <si>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</si>
  <si>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</si>
  <si>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</si>
  <si>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</si>
  <si>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</si>
  <si>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</si>
  <si>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</si>
  <si>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</si>
  <si>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SETTORE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</si>
  <si>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</si>
  <si>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</si>
  <si>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</si>
  <si>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</si>
  <si>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</si>
  <si>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</si>
  <si>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</si>
  <si>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</si>
  <si>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</si>
  <si>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</si>
  <si>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</si>
  <si>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</si>
  <si>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</t>
    </r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</si>
  <si>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 PER SETTORE DI ATTIVITÀ</t>
    </r>
  </si>
  <si>
    <t>PERSONALE ALLE DIPENDENZE PER TIPOLOGIA CONTRATTUALE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</si>
  <si>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</si>
  <si>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</si>
  <si>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</si>
  <si>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</si>
  <si>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</si>
  <si>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</si>
  <si>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</si>
  <si>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</si>
  <si>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</si>
  <si>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</si>
  <si>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</si>
  <si>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</si>
  <si>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</si>
  <si>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</si>
  <si>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</si>
  <si>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</si>
  <si>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</si>
  <si>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</si>
  <si>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</si>
  <si>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</si>
  <si>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</si>
  <si>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</si>
  <si>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</si>
  <si>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</si>
  <si>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</si>
  <si>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</si>
  <si>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</si>
  <si>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</si>
  <si>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</si>
  <si>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</si>
  <si>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</si>
  <si>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</si>
  <si>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</si>
  <si>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</si>
  <si>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</si>
  <si>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</si>
  <si>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</si>
  <si>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</si>
  <si>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</si>
  <si>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</si>
  <si>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</si>
  <si>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</si>
  <si>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QUALI SONO LE PROFESSIONI 
RICERCATE DALLE IMPRESE NEL PERIODO?</t>
  </si>
  <si>
    <t>previste nel periodo</t>
  </si>
  <si>
    <t>Entrate previste nel periodo per area funzionale di inserimento</t>
  </si>
  <si>
    <t>LAVORO IN REGIONE: 
LE TENDENZE SETTORIALI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</si>
  <si>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</si>
  <si>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</si>
  <si>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Ottobre</t>
  </si>
  <si>
    <t>TOTALE (*)</t>
  </si>
  <si>
    <t>(*) Il totale delle difficoltà di reperimento comprende anche la modalità residuale "altri motivi", non esposta nella tavola.</t>
  </si>
  <si>
    <t>Settembre-Novembre</t>
  </si>
  <si>
    <t>Novembre</t>
  </si>
  <si>
    <t>Firenze</t>
  </si>
  <si>
    <t xml:space="preserve"> </t>
  </si>
  <si>
    <t>Livello universitario</t>
  </si>
  <si>
    <t>Indirizzo economico</t>
  </si>
  <si>
    <t>Indirizzo insegnamento e formazione</t>
  </si>
  <si>
    <t>Indirizzo ingegneria elettronica e dell'informazione</t>
  </si>
  <si>
    <t>Indirizzo sanitario e paramedico</t>
  </si>
  <si>
    <t>Altri indirizzi di ingegneria</t>
  </si>
  <si>
    <t>Indirizzo ingegneria industriale</t>
  </si>
  <si>
    <t>Indirizzo scientifico, matematico e fisico</t>
  </si>
  <si>
    <t>Indirizzo linguistico, traduttori e interpreti</t>
  </si>
  <si>
    <t>Indirizzo architettura, urbanistico e territoriale</t>
  </si>
  <si>
    <t>Indirizzo giuridico</t>
  </si>
  <si>
    <t>Indirizzo medico e odontoiatrico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</si>
  <si>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</si>
  <si>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</si>
  <si>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</si>
  <si>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</si>
  <si>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</si>
  <si>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</si>
  <si>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</si>
  <si>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elettronica ed elettrotecnica</t>
  </si>
  <si>
    <t>Indirizzo grafica e comunicazione</t>
  </si>
  <si>
    <t>Indirizzo trasporti e logistica</t>
  </si>
  <si>
    <t>Indirizzo informatica e telecomunicazioni</t>
  </si>
  <si>
    <t>Indirizzo linguistico (liceo)</t>
  </si>
  <si>
    <t>Indirizzo chimica, materiali e biotecnologie</t>
  </si>
  <si>
    <t>Indirizzo costruzioni, ambiente e territorio</t>
  </si>
  <si>
    <t>Qualifica di formazione o diploma professionale</t>
  </si>
  <si>
    <t>Indirizzo ristorazione</t>
  </si>
  <si>
    <t>Indirizzo meccanico</t>
  </si>
  <si>
    <t>Indirizzo abbigliamento</t>
  </si>
  <si>
    <t>Indirizzo benessere</t>
  </si>
  <si>
    <t>Indirizzo trasformazione agroalimentare</t>
  </si>
  <si>
    <t>Indirizzo elettrico</t>
  </si>
  <si>
    <t>Indirizzo servizi di vendita</t>
  </si>
  <si>
    <t>Indirizzo edile</t>
  </si>
  <si>
    <t>Indirizzo amministrativo segreteriale</t>
  </si>
  <si>
    <t>Indirizzo produzioni chimiche</t>
  </si>
  <si>
    <t>Indirizzo sistemi e servizi logistici</t>
  </si>
  <si>
    <t>Nessuna formazione specifica</t>
  </si>
  <si>
    <t>SEZIONE A -  QUALI SONO LE PROFESSIONI 
RICERCATE DALLE IMPRESE NEL PERIODO?</t>
  </si>
  <si>
    <t>SEZIONE B -  LAVORO IN REGIONE: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</si>
  <si>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</si>
  <si>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</si>
  <si>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</si>
  <si>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</si>
  <si>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</si>
  <si>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</si>
  <si>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</si>
  <si>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</si>
  <si>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</si>
  <si>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</si>
  <si>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Dati relativi a settembre-novembre 2017</t>
  </si>
  <si>
    <t>Settembre-Novembre 2017</t>
  </si>
  <si>
    <t>--</t>
  </si>
  <si>
    <t>-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</si>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</sst>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9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u/>
      <sz val="12"/>
      <color theme="1" tint="0.249977111117893"/>
      <name val="Century Gothic"/>
      <family val="2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b/>
      <sz val="18"/>
      <color theme="0"/>
      <name val="HelveticaNeueLT Std Blk"/>
      <family val="2"/>
    </font>
    <font>
      <sz val="13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9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0" fillId="3" borderId="0" xfId="0" applyFill="1"/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60" fillId="0" borderId="0" xfId="50" applyFont="1" applyAlignment="1">
      <alignment horizontal="left" vertical="top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71" fillId="0" borderId="0" xfId="0" applyFont="1" applyFill="1" applyBorder="1" applyAlignment="1">
      <alignment vertical="top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2" fillId="0" borderId="0" xfId="50" applyFont="1" applyAlignment="1"/>
    <xf numFmtId="0" fontId="52" fillId="0" borderId="0" xfId="50" applyFont="1" applyAlignment="1">
      <alignment horizontal="left" vertical="top"/>
    </xf>
    <xf numFmtId="0" fontId="72" fillId="0" borderId="0" xfId="50" applyFont="1" applyFill="1" applyBorder="1" applyAlignment="1">
      <alignment horizontal="left" vertical="top"/>
    </xf>
    <xf numFmtId="0" fontId="77" fillId="0" borderId="0" xfId="50" applyFont="1"/>
    <xf numFmtId="0" fontId="74" fillId="0" borderId="0" xfId="50" applyFont="1"/>
    <xf numFmtId="0" fontId="78" fillId="0" borderId="0" xfId="0" applyFont="1"/>
    <xf numFmtId="164" fontId="79" fillId="0" borderId="0" xfId="5" applyFont="1" applyBorder="1" applyAlignment="1">
      <alignment horizontal="right"/>
    </xf>
    <xf numFmtId="167" fontId="79" fillId="0" borderId="0" xfId="5" applyNumberFormat="1" applyFont="1" applyBorder="1" applyAlignment="1">
      <alignment horizontal="right"/>
    </xf>
    <xf numFmtId="0" fontId="74" fillId="0" borderId="0" xfId="50" applyFont="1" applyBorder="1"/>
    <xf numFmtId="0" fontId="73" fillId="0" borderId="0" xfId="50" applyFont="1" applyAlignment="1"/>
    <xf numFmtId="164" fontId="74" fillId="0" borderId="0" xfId="5" applyFont="1" applyBorder="1" applyAlignment="1">
      <alignment horizontal="right"/>
    </xf>
    <xf numFmtId="167" fontId="74" fillId="0" borderId="0" xfId="5" applyNumberFormat="1" applyFont="1" applyBorder="1" applyAlignment="1">
      <alignment horizontal="right"/>
    </xf>
    <xf numFmtId="0" fontId="73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3" fillId="0" borderId="0" xfId="0" applyFont="1"/>
    <xf numFmtId="0" fontId="81" fillId="0" borderId="5" xfId="7" applyFont="1" applyFill="1" applyBorder="1" applyAlignment="1">
      <alignment horizontal="left"/>
    </xf>
    <xf numFmtId="0" fontId="1" fillId="0" borderId="5" xfId="0" applyFont="1" applyBorder="1"/>
    <xf numFmtId="0" fontId="84" fillId="0" borderId="36" xfId="8" applyNumberFormat="1" applyFont="1" applyFill="1" applyBorder="1" applyAlignment="1" applyProtection="1">
      <protection locked="0"/>
    </xf>
    <xf numFmtId="0" fontId="84" fillId="0" borderId="37" xfId="8" applyNumberFormat="1" applyFont="1" applyFill="1" applyBorder="1" applyAlignment="1" applyProtection="1">
      <protection locked="0"/>
    </xf>
    <xf numFmtId="0" fontId="84" fillId="0" borderId="38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80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5" fillId="0" borderId="0" xfId="8" applyFont="1" applyBorder="1"/>
    <xf numFmtId="0" fontId="74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1" applyFont="1" applyFill="1" applyBorder="1" applyAlignment="1">
      <alignment horizontal="center" vertical="top"/>
    </xf>
    <xf numFmtId="0" fontId="39" fillId="6" borderId="0" xfId="7" applyFont="1" applyFill="1"/>
    <xf numFmtId="0" fontId="39" fillId="6" borderId="0" xfId="0" applyFont="1" applyFill="1" applyBorder="1" applyAlignment="1">
      <alignment horizontal="center" vertical="top"/>
    </xf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86" fillId="6" borderId="0" xfId="0" applyFont="1" applyFill="1"/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2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167" fontId="38" fillId="0" borderId="0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167" fontId="44" fillId="0" borderId="0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167" fontId="43" fillId="0" borderId="0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167" fontId="49" fillId="0" borderId="0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167" fontId="42" fillId="0" borderId="0" xfId="72" applyNumberFormat="1" applyFont="1" applyBorder="1" applyAlignment="1">
      <alignment horizontal="right"/>
    </xf>
    <xf numFmtId="167" fontId="45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42" fillId="0" borderId="0" xfId="72" applyFont="1" applyBorder="1" applyAlignment="1"/>
    <xf numFmtId="167" fontId="49" fillId="0" borderId="0" xfId="72" applyNumberFormat="1" applyFont="1" applyBorder="1" applyAlignment="1">
      <alignment horizontal="right" vertical="top" wrapText="1"/>
    </xf>
    <xf numFmtId="0" fontId="16" fillId="7" borderId="0" xfId="50" applyFont="1" applyFill="1" applyAlignment="1">
      <alignment horizontal="center" vertical="center"/>
    </xf>
    <xf numFmtId="0" fontId="72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3" fontId="82" fillId="0" borderId="0" xfId="72" applyNumberFormat="1" applyFont="1" applyFill="1" applyBorder="1" applyAlignment="1">
      <alignment horizontal="right"/>
    </xf>
    <xf numFmtId="0" fontId="87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4" fillId="0" borderId="36" xfId="8" applyNumberFormat="1" applyFont="1" applyFill="1" applyBorder="1" applyAlignment="1" applyProtection="1">
      <alignment wrapText="1"/>
      <protection locked="0"/>
    </xf>
    <xf numFmtId="0" fontId="84" fillId="0" borderId="36" xfId="8" applyNumberFormat="1" applyFont="1" applyFill="1" applyBorder="1" applyAlignment="1" applyProtection="1">
      <alignment vertical="top" wrapText="1"/>
      <protection locked="0"/>
    </xf>
    <xf numFmtId="0" fontId="84" fillId="0" borderId="37" xfId="8" applyNumberFormat="1" applyFont="1" applyFill="1" applyBorder="1" applyAlignment="1" applyProtection="1">
      <alignment vertical="top" wrapText="1"/>
      <protection locked="0"/>
    </xf>
    <xf numFmtId="0" fontId="84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4" fillId="0" borderId="29" xfId="8" applyNumberFormat="1" applyFont="1" applyFill="1" applyBorder="1" applyAlignment="1" applyProtection="1">
      <alignment vertical="top"/>
      <protection locked="0"/>
    </xf>
    <xf numFmtId="0" fontId="84" fillId="0" borderId="29" xfId="8" applyNumberFormat="1" applyFont="1" applyFill="1" applyBorder="1" applyAlignment="1" applyProtection="1">
      <alignment vertical="top" wrapText="1"/>
      <protection locked="0"/>
    </xf>
    <xf numFmtId="0" fontId="84" fillId="0" borderId="40" xfId="8" applyNumberFormat="1" applyFont="1" applyFill="1" applyBorder="1" applyAlignment="1" applyProtection="1">
      <alignment vertical="top" wrapText="1"/>
      <protection locked="0"/>
    </xf>
    <xf numFmtId="0" fontId="84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2" fillId="0" borderId="0" xfId="50" applyFont="1" applyBorder="1" applyAlignment="1">
      <alignment horizontal="justify"/>
    </xf>
    <xf numFmtId="0" fontId="72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8" fillId="0" borderId="0" xfId="72" applyFont="1" applyFill="1" applyBorder="1" applyAlignment="1">
      <alignment horizontal="left"/>
    </xf>
    <xf numFmtId="0" fontId="88" fillId="0" borderId="0" xfId="72" applyFont="1" applyFill="1" applyBorder="1" applyAlignment="1"/>
    <xf numFmtId="3" fontId="89" fillId="0" borderId="0" xfId="72" applyNumberFormat="1" applyFont="1" applyFill="1" applyBorder="1" applyAlignment="1">
      <alignment horizontal="right"/>
    </xf>
    <xf numFmtId="167" fontId="89" fillId="0" borderId="0" xfId="73" applyNumberFormat="1" applyFont="1" applyFill="1" applyBorder="1" applyAlignment="1">
      <alignment horizontal="right"/>
    </xf>
    <xf numFmtId="0" fontId="90" fillId="0" borderId="0" xfId="0" applyFont="1"/>
    <xf numFmtId="0" fontId="91" fillId="0" borderId="0" xfId="72" applyFont="1" applyFill="1" applyBorder="1" applyAlignment="1"/>
    <xf numFmtId="0" fontId="92" fillId="0" borderId="0" xfId="72" applyFont="1" applyFill="1" applyBorder="1" applyAlignment="1">
      <alignment horizontal="left"/>
    </xf>
    <xf numFmtId="0" fontId="93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0" applyFont="1"/>
    <xf numFmtId="0" fontId="97" fillId="0" borderId="0" xfId="0" applyFont="1" applyFill="1"/>
    <xf numFmtId="2" fontId="97" fillId="0" borderId="0" xfId="0" applyNumberFormat="1" applyFont="1" applyFill="1"/>
    <xf numFmtId="3" fontId="97" fillId="0" borderId="0" xfId="0" applyNumberFormat="1" applyFont="1" applyFill="1"/>
    <xf numFmtId="3" fontId="96" fillId="0" borderId="0" xfId="0" applyNumberFormat="1" applyFont="1" applyFill="1"/>
    <xf numFmtId="0" fontId="98" fillId="0" borderId="0" xfId="7" applyFont="1" applyFill="1" applyBorder="1" applyAlignment="1">
      <alignment horizontal="center"/>
    </xf>
    <xf numFmtId="0" fontId="98" fillId="0" borderId="0" xfId="7" applyFont="1" applyFill="1" applyBorder="1" applyAlignment="1"/>
    <xf numFmtId="0" fontId="98" fillId="0" borderId="11" xfId="7" applyFont="1" applyFill="1" applyBorder="1" applyAlignment="1">
      <alignment wrapText="1"/>
    </xf>
    <xf numFmtId="167" fontId="97" fillId="0" borderId="0" xfId="0" applyNumberFormat="1" applyFont="1" applyFill="1"/>
    <xf numFmtId="0" fontId="98" fillId="0" borderId="0" xfId="7" applyFont="1" applyFill="1" applyBorder="1"/>
    <xf numFmtId="0" fontId="98" fillId="0" borderId="13" xfId="7" applyFont="1" applyFill="1" applyBorder="1"/>
    <xf numFmtId="0" fontId="58" fillId="0" borderId="0" xfId="0" applyFont="1" applyAlignment="1">
      <alignment horizontal="left" vertical="top"/>
    </xf>
    <xf numFmtId="0" fontId="58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2" fillId="0" borderId="0" xfId="7" applyFont="1" applyBorder="1" applyAlignment="1">
      <alignment horizontal="justify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2" fillId="0" borderId="0" xfId="8" applyFont="1" applyBorder="1" applyAlignment="1">
      <alignment horizontal="center"/>
    </xf>
    <xf numFmtId="0" fontId="72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2" fillId="0" borderId="0" xfId="8" applyFont="1" applyBorder="1" applyAlignment="1">
      <alignment horizontal="justify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justify" vertical="top" wrapText="1"/>
    </xf>
    <xf numFmtId="0" fontId="72" fillId="0" borderId="0" xfId="7" applyFont="1" applyFill="1" applyBorder="1" applyAlignment="1">
      <alignment horizontal="center"/>
    </xf>
    <xf numFmtId="0" fontId="37" fillId="6" borderId="13" xfId="1" applyFont="1" applyFill="1" applyBorder="1" applyAlignment="1">
      <alignment horizontal="center" vertical="center"/>
    </xf>
    <xf numFmtId="0" fontId="39" fillId="6" borderId="11" xfId="1" applyFont="1" applyFill="1" applyBorder="1" applyAlignment="1">
      <alignment horizontal="center" vertical="top"/>
    </xf>
    <xf numFmtId="0" fontId="38" fillId="6" borderId="13" xfId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justify" vertical="top" wrapText="1"/>
    </xf>
    <xf numFmtId="0" fontId="71" fillId="0" borderId="0" xfId="0" applyFont="1" applyFill="1" applyBorder="1" applyAlignment="1">
      <alignment horizontal="center" vertical="top"/>
    </xf>
    <xf numFmtId="0" fontId="71" fillId="0" borderId="0" xfId="0" applyFont="1" applyFill="1" applyBorder="1" applyAlignment="1">
      <alignment horizontal="left" vertical="top" wrapText="1"/>
    </xf>
    <xf numFmtId="0" fontId="60" fillId="0" borderId="0" xfId="50" applyFont="1" applyAlignment="1">
      <alignment horizontal="left" vertical="top" wrapText="1"/>
    </xf>
    <xf numFmtId="0" fontId="72" fillId="0" borderId="0" xfId="50" applyFont="1" applyFill="1" applyBorder="1" applyAlignment="1">
      <alignment horizontal="center"/>
    </xf>
    <xf numFmtId="0" fontId="76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0.5322411990240502</c:v>
                </c:pt>
                <c:pt idx="1">
                  <c:v>0.18155280585569886</c:v>
                </c:pt>
                <c:pt idx="2">
                  <c:v>0.11110142906936214</c:v>
                </c:pt>
                <c:pt idx="3">
                  <c:v>0.11097072150575113</c:v>
                </c:pt>
                <c:pt idx="4">
                  <c:v>3.4811781108400136E-2</c:v>
                </c:pt>
                <c:pt idx="5">
                  <c:v>2.9322063436737541E-2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0.38253319713993872</c:v>
                </c:pt>
                <c:pt idx="1">
                  <c:v>0.37014134275618377</c:v>
                </c:pt>
                <c:pt idx="2">
                  <c:v>0.24231782265144863</c:v>
                </c:pt>
                <c:pt idx="3">
                  <c:v>0.18020086083213774</c:v>
                </c:pt>
                <c:pt idx="4">
                  <c:v>0.36753281542994909</c:v>
                </c:pt>
                <c:pt idx="5">
                  <c:v>0.27570837312957658</c:v>
                </c:pt>
                <c:pt idx="6">
                  <c:v>0.30972865651886167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0.48569969356486209</c:v>
                </c:pt>
                <c:pt idx="1">
                  <c:v>0.58657243816254412</c:v>
                </c:pt>
                <c:pt idx="2">
                  <c:v>0.63696224758560138</c:v>
                </c:pt>
                <c:pt idx="3">
                  <c:v>0.47776183644189385</c:v>
                </c:pt>
                <c:pt idx="4">
                  <c:v>0.5421912670774176</c:v>
                </c:pt>
                <c:pt idx="5">
                  <c:v>0.63164597262018463</c:v>
                </c:pt>
                <c:pt idx="6">
                  <c:v>0.54171969658402486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0.127170582226762</c:v>
                </c:pt>
                <c:pt idx="1">
                  <c:v>2.4734982332155476E-2</c:v>
                </c:pt>
                <c:pt idx="2">
                  <c:v>9.3942054433713784E-2</c:v>
                </c:pt>
                <c:pt idx="3">
                  <c:v>0.193974175035868</c:v>
                </c:pt>
                <c:pt idx="4">
                  <c:v>5.7058665952317171E-2</c:v>
                </c:pt>
                <c:pt idx="5">
                  <c:v>6.6539318688315821E-2</c:v>
                </c:pt>
                <c:pt idx="6">
                  <c:v>0.10624650002545435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4.5965270684371808E-3</c:v>
                </c:pt>
                <c:pt idx="1">
                  <c:v>1.8551236749116608E-2</c:v>
                </c:pt>
                <c:pt idx="2">
                  <c:v>2.6777875329236173E-2</c:v>
                </c:pt>
                <c:pt idx="3">
                  <c:v>0.14806312769010044</c:v>
                </c:pt>
                <c:pt idx="4">
                  <c:v>3.3217251540316101E-2</c:v>
                </c:pt>
                <c:pt idx="5">
                  <c:v>2.6106335561922954E-2</c:v>
                </c:pt>
                <c:pt idx="6">
                  <c:v>4.2305146871659115E-2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59781376"/>
        <c:axId val="178104000"/>
        <c:extLst xmlns:c16r2="http://schemas.microsoft.com/office/drawing/2015/06/chart"/>
      </c:barChart>
      <c:catAx>
        <c:axId val="15978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78104000"/>
        <c:crosses val="autoZero"/>
        <c:auto val="1"/>
        <c:lblAlgn val="ctr"/>
        <c:lblOffset val="100"/>
        <c:noMultiLvlLbl val="0"/>
      </c:catAx>
      <c:valAx>
        <c:axId val="17810400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59781376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SETTEMBRE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23.000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18" sqref="M18"/>
    </sheetView>
  </sheetViews>
  <sheetFormatPr defaultRowHeight="16.5" x14ac:dyDescent="0.3"/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zoomScale="90" zoomScaleNormal="90" workbookViewId="0">
      <selection activeCell="M18" sqref="M18"/>
    </sheetView>
  </sheetViews>
  <sheetFormatPr defaultRowHeight="16.5" x14ac:dyDescent="0.3"/>
  <cols>
    <col min="1" max="1" width="0.75" style="439" customWidth="1"/>
    <col min="2" max="2" width="39.375" style="439" customWidth="1"/>
    <col min="3" max="3" width="8.25" style="439" customWidth="1"/>
    <col min="4" max="4" width="6.625" style="439" customWidth="1"/>
    <col min="5" max="5" width="8.875" style="439" customWidth="1"/>
    <col min="6" max="6" width="9" style="439" customWidth="1"/>
    <col min="7" max="7" width="8.125" style="439" customWidth="1"/>
    <col min="8" max="8" width="7.125" style="439" customWidth="1"/>
    <col min="9" max="16384" width="9" style="439"/>
  </cols>
  <sheetData>
    <row r="1" spans="1:23" s="39" customFormat="1" ht="17.25" x14ac:dyDescent="0.3">
      <c r="A1" s="549" t="s">
        <v>72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</row>
    <row r="2" spans="1:23" s="39" customFormat="1" ht="36.75" customHeight="1" x14ac:dyDescent="0.3">
      <c r="A2" s="762" t="s">
        <v>193</v>
      </c>
      <c r="B2" s="762"/>
      <c r="C2" s="762"/>
      <c r="D2" s="762"/>
      <c r="E2" s="762"/>
      <c r="F2" s="762"/>
      <c r="G2" s="762"/>
      <c r="H2" s="762"/>
      <c r="I2" s="549"/>
      <c r="J2" s="549"/>
      <c r="K2" s="549"/>
      <c r="L2" s="549"/>
      <c r="M2" s="549"/>
      <c r="N2" s="550"/>
      <c r="O2" s="550"/>
      <c r="P2" s="550"/>
      <c r="Q2" s="550"/>
      <c r="R2" s="550"/>
      <c r="S2" s="550"/>
      <c r="T2" s="550"/>
      <c r="U2" s="550"/>
      <c r="V2" s="550"/>
      <c r="W2" s="550"/>
    </row>
    <row r="3" spans="1:23" s="39" customFormat="1" ht="3.75" customHeight="1" x14ac:dyDescent="0.3">
      <c r="A3" s="551"/>
      <c r="B3" s="551"/>
      <c r="C3" s="551"/>
      <c r="D3" s="551"/>
      <c r="E3" s="551"/>
      <c r="F3" s="551"/>
      <c r="G3" s="551"/>
      <c r="H3" s="551"/>
      <c r="I3" s="549"/>
      <c r="J3" s="549"/>
      <c r="K3" s="549"/>
      <c r="L3" s="549"/>
      <c r="M3" s="549"/>
      <c r="N3" s="550"/>
      <c r="O3" s="550"/>
      <c r="P3" s="550"/>
      <c r="Q3" s="550"/>
      <c r="R3" s="550"/>
      <c r="S3" s="550"/>
      <c r="T3" s="550"/>
      <c r="U3" s="550"/>
      <c r="V3" s="550"/>
      <c r="W3" s="550"/>
    </row>
    <row r="4" spans="1:23" s="39" customFormat="1" ht="21.75" customHeight="1" thickBot="1" x14ac:dyDescent="0.35">
      <c r="A4" s="479" t="s">
        <v>241</v>
      </c>
      <c r="B4" s="121"/>
      <c r="C4" s="121"/>
      <c r="D4" s="121"/>
      <c r="E4" s="121"/>
      <c r="F4" s="121"/>
      <c r="G4" s="121"/>
      <c r="H4" s="44" t="s">
        <v>295</v>
      </c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</row>
    <row r="5" spans="1:23" ht="12" customHeight="1" x14ac:dyDescent="0.3">
      <c r="A5" s="521"/>
      <c r="B5" s="522"/>
      <c r="C5" s="763" t="s">
        <v>165</v>
      </c>
      <c r="D5" s="765" t="s">
        <v>161</v>
      </c>
      <c r="E5" s="765"/>
      <c r="F5" s="765"/>
      <c r="G5" s="765"/>
      <c r="H5" s="765"/>
    </row>
    <row r="6" spans="1:23" ht="16.5" customHeight="1" x14ac:dyDescent="0.3">
      <c r="A6" s="523"/>
      <c r="B6" s="524"/>
      <c r="C6" s="764"/>
      <c r="D6" s="766" t="s">
        <v>120</v>
      </c>
      <c r="E6" s="766"/>
      <c r="F6" s="766"/>
      <c r="G6" s="766" t="s">
        <v>134</v>
      </c>
      <c r="H6" s="766"/>
    </row>
    <row r="7" spans="1:23" ht="16.5" customHeight="1" x14ac:dyDescent="0.3">
      <c r="A7" s="523"/>
      <c r="B7" s="524"/>
      <c r="C7" s="764"/>
      <c r="D7" s="767" t="s">
        <v>123</v>
      </c>
      <c r="E7" s="770" t="s">
        <v>162</v>
      </c>
      <c r="F7" s="770" t="s">
        <v>166</v>
      </c>
      <c r="G7" s="772" t="s">
        <v>167</v>
      </c>
      <c r="H7" s="774" t="s">
        <v>168</v>
      </c>
    </row>
    <row r="8" spans="1:23" x14ac:dyDescent="0.3">
      <c r="A8" s="523"/>
      <c r="B8" s="524"/>
      <c r="C8" s="764"/>
      <c r="D8" s="768"/>
      <c r="E8" s="771"/>
      <c r="F8" s="771"/>
      <c r="G8" s="773"/>
      <c r="H8" s="775"/>
    </row>
    <row r="9" spans="1:23" ht="3.75" customHeight="1" x14ac:dyDescent="0.3">
      <c r="A9" s="523"/>
      <c r="B9" s="524"/>
      <c r="C9" s="764"/>
      <c r="D9" s="768"/>
      <c r="E9" s="771"/>
      <c r="F9" s="771"/>
      <c r="G9" s="773"/>
      <c r="H9" s="775"/>
    </row>
    <row r="10" spans="1:23" ht="2.25" customHeight="1" thickBot="1" x14ac:dyDescent="0.35">
      <c r="A10" s="525"/>
      <c r="B10" s="524"/>
      <c r="C10" s="764"/>
      <c r="D10" s="769"/>
      <c r="E10" s="771"/>
      <c r="F10" s="771"/>
      <c r="G10" s="773"/>
      <c r="H10" s="775"/>
    </row>
    <row r="11" spans="1:23" ht="5.25" customHeight="1" x14ac:dyDescent="0.3">
      <c r="A11" s="441"/>
      <c r="B11" s="442"/>
      <c r="C11" s="442"/>
      <c r="D11" s="442"/>
      <c r="E11" s="442"/>
      <c r="F11" s="442"/>
      <c r="G11" s="442"/>
      <c r="H11" s="442"/>
    </row>
    <row r="12" spans="1:23" s="695" customFormat="1" ht="15" customHeight="1" x14ac:dyDescent="0.2">
      <c r="A12" s="691"/>
      <c r="B12" s="692" t="s">
        <v>7</v>
      </c>
      <c r="C12" s="693">
        <v>22950</v>
      </c>
      <c r="D12" s="694">
        <v>28.834088532589753</v>
      </c>
      <c r="E12" s="694">
        <v>12.038166608574416</v>
      </c>
      <c r="F12" s="694">
        <v>12.051237364935517</v>
      </c>
      <c r="G12" s="694">
        <v>17.763157894736842</v>
      </c>
      <c r="H12" s="694">
        <v>48.627570582084353</v>
      </c>
    </row>
    <row r="13" spans="1:23" s="440" customFormat="1" ht="6.75" customHeight="1" x14ac:dyDescent="0.3">
      <c r="A13" s="552"/>
      <c r="B13" s="553"/>
      <c r="C13" s="613"/>
      <c r="D13" s="614"/>
      <c r="E13" s="614"/>
      <c r="F13" s="614"/>
      <c r="G13" s="614"/>
      <c r="H13" s="614"/>
    </row>
    <row r="14" spans="1:23" s="695" customFormat="1" ht="15" x14ac:dyDescent="0.25">
      <c r="A14" s="691"/>
      <c r="B14" s="696" t="s">
        <v>243</v>
      </c>
      <c r="C14" s="693">
        <v>3230</v>
      </c>
      <c r="D14" s="694">
        <v>36.276332094175963</v>
      </c>
      <c r="E14" s="694">
        <v>19.144981412639407</v>
      </c>
      <c r="F14" s="694">
        <v>13.754646840148698</v>
      </c>
      <c r="G14" s="694">
        <v>46.220570012391576</v>
      </c>
      <c r="H14" s="694">
        <v>35.161090458488225</v>
      </c>
    </row>
    <row r="15" spans="1:23" s="440" customFormat="1" x14ac:dyDescent="0.3">
      <c r="A15" s="552"/>
      <c r="B15" s="553" t="s">
        <v>244</v>
      </c>
      <c r="C15" s="613">
        <v>740</v>
      </c>
      <c r="D15" s="554">
        <v>18.231292517006803</v>
      </c>
      <c r="E15" s="554">
        <v>8.5714285714285712</v>
      </c>
      <c r="F15" s="554">
        <v>6.5306122448979593</v>
      </c>
      <c r="G15" s="554">
        <v>41.904761904761905</v>
      </c>
      <c r="H15" s="554">
        <v>36.326530612244902</v>
      </c>
    </row>
    <row r="16" spans="1:23" s="440" customFormat="1" x14ac:dyDescent="0.3">
      <c r="A16" s="552"/>
      <c r="B16" s="553" t="s">
        <v>245</v>
      </c>
      <c r="C16" s="613">
        <v>600</v>
      </c>
      <c r="D16" s="554">
        <v>25.671140939597315</v>
      </c>
      <c r="E16" s="554">
        <v>13.087248322147651</v>
      </c>
      <c r="F16" s="554">
        <v>5.5369127516778525</v>
      </c>
      <c r="G16" s="554">
        <v>34.228187919463089</v>
      </c>
      <c r="H16" s="554">
        <v>63.422818791946312</v>
      </c>
    </row>
    <row r="17" spans="1:8" s="440" customFormat="1" x14ac:dyDescent="0.3">
      <c r="A17" s="552"/>
      <c r="B17" s="553" t="s">
        <v>246</v>
      </c>
      <c r="C17" s="613">
        <v>350</v>
      </c>
      <c r="D17" s="554">
        <v>46.857142857142861</v>
      </c>
      <c r="E17" s="554">
        <v>35.142857142857139</v>
      </c>
      <c r="F17" s="554">
        <v>8.5714285714285712</v>
      </c>
      <c r="G17" s="554">
        <v>49.428571428571431</v>
      </c>
      <c r="H17" s="554">
        <v>15.142857142857144</v>
      </c>
    </row>
    <row r="18" spans="1:8" s="440" customFormat="1" x14ac:dyDescent="0.3">
      <c r="A18" s="552"/>
      <c r="B18" s="553" t="s">
        <v>247</v>
      </c>
      <c r="C18" s="613">
        <v>330</v>
      </c>
      <c r="D18" s="554">
        <v>42.296072507552864</v>
      </c>
      <c r="E18" s="554">
        <v>35.951661631419938</v>
      </c>
      <c r="F18" s="554">
        <v>4.833836858006042</v>
      </c>
      <c r="G18" s="554">
        <v>79.456193353474319</v>
      </c>
      <c r="H18" s="554">
        <v>7.8549848942598182</v>
      </c>
    </row>
    <row r="19" spans="1:8" s="440" customFormat="1" x14ac:dyDescent="0.3">
      <c r="A19" s="552"/>
      <c r="B19" s="553" t="s">
        <v>248</v>
      </c>
      <c r="C19" s="613">
        <v>190</v>
      </c>
      <c r="D19" s="554">
        <v>64.583333333333343</v>
      </c>
      <c r="E19" s="554">
        <v>14.0625</v>
      </c>
      <c r="F19" s="554">
        <v>50.520833333333336</v>
      </c>
      <c r="G19" s="554">
        <v>26.041666666666668</v>
      </c>
      <c r="H19" s="554">
        <v>67.708333333333343</v>
      </c>
    </row>
    <row r="20" spans="1:8" s="440" customFormat="1" x14ac:dyDescent="0.3">
      <c r="A20" s="552"/>
      <c r="B20" s="553" t="s">
        <v>249</v>
      </c>
      <c r="C20" s="613">
        <v>170</v>
      </c>
      <c r="D20" s="554">
        <v>73.255813953488371</v>
      </c>
      <c r="E20" s="554">
        <v>48.837209302325576</v>
      </c>
      <c r="F20" s="554">
        <v>21.511627906976745</v>
      </c>
      <c r="G20" s="554">
        <v>47.093023255813954</v>
      </c>
      <c r="H20" s="554">
        <v>4.6511627906976747</v>
      </c>
    </row>
    <row r="21" spans="1:8" s="440" customFormat="1" x14ac:dyDescent="0.3">
      <c r="A21" s="552"/>
      <c r="B21" s="553" t="s">
        <v>250</v>
      </c>
      <c r="C21" s="613">
        <v>150</v>
      </c>
      <c r="D21" s="554">
        <v>55.555555555555557</v>
      </c>
      <c r="E21" s="554">
        <v>18.954248366013072</v>
      </c>
      <c r="F21" s="554">
        <v>22.875816993464053</v>
      </c>
      <c r="G21" s="554">
        <v>51.633986928104584</v>
      </c>
      <c r="H21" s="554">
        <v>29.411764705882355</v>
      </c>
    </row>
    <row r="22" spans="1:8" s="440" customFormat="1" x14ac:dyDescent="0.3">
      <c r="A22" s="552"/>
      <c r="B22" s="553" t="s">
        <v>251</v>
      </c>
      <c r="C22" s="613">
        <v>90</v>
      </c>
      <c r="D22" s="554">
        <v>48.913043478260867</v>
      </c>
      <c r="E22" s="554">
        <v>13.043478260869565</v>
      </c>
      <c r="F22" s="554">
        <v>34.782608695652172</v>
      </c>
      <c r="G22" s="554">
        <v>30.434782608695656</v>
      </c>
      <c r="H22" s="554">
        <v>30.434782608695656</v>
      </c>
    </row>
    <row r="23" spans="1:8" s="440" customFormat="1" x14ac:dyDescent="0.3">
      <c r="A23" s="552"/>
      <c r="B23" s="553" t="s">
        <v>252</v>
      </c>
      <c r="C23" s="613">
        <v>70</v>
      </c>
      <c r="D23" s="554">
        <v>19.117647058823529</v>
      </c>
      <c r="E23" s="554">
        <v>14.705882352941178</v>
      </c>
      <c r="F23" s="554">
        <v>4.4117647058823533</v>
      </c>
      <c r="G23" s="554">
        <v>47.058823529411761</v>
      </c>
      <c r="H23" s="554">
        <v>47.058823529411761</v>
      </c>
    </row>
    <row r="24" spans="1:8" s="440" customFormat="1" x14ac:dyDescent="0.3">
      <c r="A24" s="552"/>
      <c r="B24" s="553" t="s">
        <v>253</v>
      </c>
      <c r="C24" s="613">
        <v>60</v>
      </c>
      <c r="D24" s="554">
        <v>19.298245614035086</v>
      </c>
      <c r="E24" s="554">
        <v>15.789473684210526</v>
      </c>
      <c r="F24" s="554">
        <v>3.5087719298245612</v>
      </c>
      <c r="G24" s="554">
        <v>49.122807017543856</v>
      </c>
      <c r="H24" s="554">
        <v>42.105263157894733</v>
      </c>
    </row>
    <row r="25" spans="1:8" s="440" customFormat="1" x14ac:dyDescent="0.3">
      <c r="A25" s="552"/>
      <c r="B25" s="553" t="s">
        <v>254</v>
      </c>
      <c r="C25" s="613">
        <v>50</v>
      </c>
      <c r="D25" s="554">
        <v>38.888888888888893</v>
      </c>
      <c r="E25" s="554">
        <v>37.037037037037038</v>
      </c>
      <c r="F25" s="554">
        <v>1.8518518518518516</v>
      </c>
      <c r="G25" s="554">
        <v>59.259259259259252</v>
      </c>
      <c r="H25" s="554">
        <v>25.925925925925924</v>
      </c>
    </row>
    <row r="26" spans="1:8" s="440" customFormat="1" x14ac:dyDescent="0.3">
      <c r="A26" s="552"/>
      <c r="B26" s="553" t="s">
        <v>255</v>
      </c>
      <c r="C26" s="613">
        <v>180</v>
      </c>
      <c r="D26" s="554">
        <v>28.415300546448087</v>
      </c>
      <c r="E26" s="554">
        <v>20.21857923497268</v>
      </c>
      <c r="F26" s="554">
        <v>7.6502732240437163</v>
      </c>
      <c r="G26" s="554">
        <v>45.355191256830601</v>
      </c>
      <c r="H26" s="554">
        <v>36.612021857923501</v>
      </c>
    </row>
    <row r="27" spans="1:8" s="440" customFormat="1" x14ac:dyDescent="0.3">
      <c r="A27" s="552"/>
      <c r="B27" s="553" t="s">
        <v>256</v>
      </c>
      <c r="C27" s="613">
        <v>250</v>
      </c>
      <c r="D27" s="554">
        <v>42.04081632653061</v>
      </c>
      <c r="E27" s="554">
        <v>2.8571428571428572</v>
      </c>
      <c r="F27" s="554">
        <v>39.183673469387756</v>
      </c>
      <c r="G27" s="554">
        <v>53.469387755102041</v>
      </c>
      <c r="H27" s="554">
        <v>25.714285714285712</v>
      </c>
    </row>
    <row r="28" spans="1:8" s="440" customFormat="1" x14ac:dyDescent="0.3">
      <c r="A28" s="552"/>
      <c r="B28" s="553" t="s">
        <v>242</v>
      </c>
      <c r="C28" s="613" t="s">
        <v>298</v>
      </c>
      <c r="D28" s="554" t="s">
        <v>298</v>
      </c>
      <c r="E28" s="554" t="s">
        <v>298</v>
      </c>
      <c r="F28" s="554" t="s">
        <v>298</v>
      </c>
      <c r="G28" s="554" t="s">
        <v>298</v>
      </c>
      <c r="H28" s="554" t="s">
        <v>298</v>
      </c>
    </row>
    <row r="29" spans="1:8" s="701" customFormat="1" ht="15" x14ac:dyDescent="0.25">
      <c r="A29" s="697"/>
      <c r="B29" s="698" t="s">
        <v>257</v>
      </c>
      <c r="C29" s="699">
        <v>7460</v>
      </c>
      <c r="D29" s="700">
        <v>29.027070490485123</v>
      </c>
      <c r="E29" s="700">
        <v>11.592066470115251</v>
      </c>
      <c r="F29" s="700">
        <v>12.811578665237203</v>
      </c>
      <c r="G29" s="700">
        <v>14.942374698472261</v>
      </c>
      <c r="H29" s="700">
        <v>51.045296167247386</v>
      </c>
    </row>
    <row r="30" spans="1:8" s="440" customFormat="1" x14ac:dyDescent="0.3">
      <c r="A30" s="552"/>
      <c r="B30" s="553" t="s">
        <v>258</v>
      </c>
      <c r="C30" s="613">
        <v>1410</v>
      </c>
      <c r="D30" s="554">
        <v>11.748053786270347</v>
      </c>
      <c r="E30" s="554">
        <v>5.5909412597310686</v>
      </c>
      <c r="F30" s="554">
        <v>5.7324840764331215</v>
      </c>
      <c r="G30" s="554">
        <v>11.960368011323427</v>
      </c>
      <c r="H30" s="554">
        <v>60.438782731776364</v>
      </c>
    </row>
    <row r="31" spans="1:8" s="440" customFormat="1" x14ac:dyDescent="0.3">
      <c r="A31" s="552"/>
      <c r="B31" s="553" t="s">
        <v>259</v>
      </c>
      <c r="C31" s="613">
        <v>840</v>
      </c>
      <c r="D31" s="554">
        <v>28.843861740166865</v>
      </c>
      <c r="E31" s="554">
        <v>17.044100119189512</v>
      </c>
      <c r="F31" s="554">
        <v>11.799761620977355</v>
      </c>
      <c r="G31" s="554">
        <v>0.71513706793802145</v>
      </c>
      <c r="H31" s="554">
        <v>65.792610250297983</v>
      </c>
    </row>
    <row r="32" spans="1:8" s="440" customFormat="1" x14ac:dyDescent="0.3">
      <c r="A32" s="552"/>
      <c r="B32" s="553" t="s">
        <v>260</v>
      </c>
      <c r="C32" s="613">
        <v>750</v>
      </c>
      <c r="D32" s="554">
        <v>47.516778523489933</v>
      </c>
      <c r="E32" s="554">
        <v>20.671140939597315</v>
      </c>
      <c r="F32" s="554">
        <v>26.845637583892618</v>
      </c>
      <c r="G32" s="554">
        <v>14.228187919463087</v>
      </c>
      <c r="H32" s="554">
        <v>47.516778523489933</v>
      </c>
    </row>
    <row r="33" spans="1:8" s="440" customFormat="1" x14ac:dyDescent="0.3">
      <c r="A33" s="552"/>
      <c r="B33" s="553" t="s">
        <v>261</v>
      </c>
      <c r="C33" s="613">
        <v>640</v>
      </c>
      <c r="D33" s="554">
        <v>37.00787401574803</v>
      </c>
      <c r="E33" s="554">
        <v>22.519685039370081</v>
      </c>
      <c r="F33" s="554">
        <v>13.070866141732285</v>
      </c>
      <c r="G33" s="554">
        <v>19.370078740157481</v>
      </c>
      <c r="H33" s="554">
        <v>43.30708661417323</v>
      </c>
    </row>
    <row r="34" spans="1:8" s="440" customFormat="1" x14ac:dyDescent="0.3">
      <c r="A34" s="552"/>
      <c r="B34" s="553" t="s">
        <v>262</v>
      </c>
      <c r="C34" s="613">
        <v>450</v>
      </c>
      <c r="D34" s="554">
        <v>26.444444444444443</v>
      </c>
      <c r="E34" s="554">
        <v>13.777777777777779</v>
      </c>
      <c r="F34" s="554">
        <v>10.666666666666668</v>
      </c>
      <c r="G34" s="554">
        <v>18.444444444444443</v>
      </c>
      <c r="H34" s="554">
        <v>54</v>
      </c>
    </row>
    <row r="35" spans="1:8" s="440" customFormat="1" x14ac:dyDescent="0.3">
      <c r="A35" s="552"/>
      <c r="B35" s="553" t="s">
        <v>263</v>
      </c>
      <c r="C35" s="613">
        <v>330</v>
      </c>
      <c r="D35" s="554">
        <v>12.923076923076923</v>
      </c>
      <c r="E35" s="554">
        <v>0.30769230769230771</v>
      </c>
      <c r="F35" s="554">
        <v>0.61538461538461542</v>
      </c>
      <c r="G35" s="554">
        <v>15.384615384615385</v>
      </c>
      <c r="H35" s="554">
        <v>62.153846153846146</v>
      </c>
    </row>
    <row r="36" spans="1:8" s="440" customFormat="1" x14ac:dyDescent="0.3">
      <c r="A36" s="552"/>
      <c r="B36" s="553" t="s">
        <v>264</v>
      </c>
      <c r="C36" s="613">
        <v>230</v>
      </c>
      <c r="D36" s="554">
        <v>21.030042918454935</v>
      </c>
      <c r="E36" s="554">
        <v>3.0042918454935621</v>
      </c>
      <c r="F36" s="554">
        <v>10.300429184549357</v>
      </c>
      <c r="G36" s="554">
        <v>2.5751072961373391</v>
      </c>
      <c r="H36" s="554">
        <v>48.068669527896994</v>
      </c>
    </row>
    <row r="37" spans="1:8" s="440" customFormat="1" x14ac:dyDescent="0.3">
      <c r="A37" s="552"/>
      <c r="B37" s="553" t="s">
        <v>265</v>
      </c>
      <c r="C37" s="613">
        <v>160</v>
      </c>
      <c r="D37" s="554">
        <v>67.295597484276726</v>
      </c>
      <c r="E37" s="554">
        <v>19.49685534591195</v>
      </c>
      <c r="F37" s="554">
        <v>47.79874213836478</v>
      </c>
      <c r="G37" s="554">
        <v>43.39622641509434</v>
      </c>
      <c r="H37" s="554">
        <v>34.591194968553459</v>
      </c>
    </row>
    <row r="38" spans="1:8" s="440" customFormat="1" x14ac:dyDescent="0.3">
      <c r="A38" s="552"/>
      <c r="B38" s="553" t="s">
        <v>266</v>
      </c>
      <c r="C38" s="613">
        <v>150</v>
      </c>
      <c r="D38" s="554">
        <v>56.375838926174495</v>
      </c>
      <c r="E38" s="554">
        <v>22.818791946308725</v>
      </c>
      <c r="F38" s="554">
        <v>1.3422818791946309</v>
      </c>
      <c r="G38" s="554">
        <v>36.912751677852349</v>
      </c>
      <c r="H38" s="554">
        <v>30.201342281879196</v>
      </c>
    </row>
    <row r="39" spans="1:8" s="440" customFormat="1" x14ac:dyDescent="0.3">
      <c r="A39" s="552"/>
      <c r="B39" s="553" t="s">
        <v>267</v>
      </c>
      <c r="C39" s="613">
        <v>140</v>
      </c>
      <c r="D39" s="554">
        <v>36.296296296296298</v>
      </c>
      <c r="E39" s="554">
        <v>8.1481481481481488</v>
      </c>
      <c r="F39" s="554">
        <v>25.185185185185183</v>
      </c>
      <c r="G39" s="554">
        <v>32.592592592592595</v>
      </c>
      <c r="H39" s="554">
        <v>31.851851851851855</v>
      </c>
    </row>
    <row r="40" spans="1:8" s="440" customFormat="1" x14ac:dyDescent="0.3">
      <c r="A40" s="552"/>
      <c r="B40" s="553" t="s">
        <v>268</v>
      </c>
      <c r="C40" s="613">
        <v>120</v>
      </c>
      <c r="D40" s="554">
        <v>38.70967741935484</v>
      </c>
      <c r="E40" s="554">
        <v>26.612903225806448</v>
      </c>
      <c r="F40" s="554">
        <v>12.096774193548388</v>
      </c>
      <c r="G40" s="554">
        <v>33.87096774193548</v>
      </c>
      <c r="H40" s="554">
        <v>46.774193548387096</v>
      </c>
    </row>
    <row r="41" spans="1:8" s="440" customFormat="1" x14ac:dyDescent="0.3">
      <c r="A41" s="552"/>
      <c r="B41" s="553" t="s">
        <v>255</v>
      </c>
      <c r="C41" s="613">
        <v>280</v>
      </c>
      <c r="D41" s="554">
        <v>17.730496453900709</v>
      </c>
      <c r="E41" s="554">
        <v>4.6099290780141837</v>
      </c>
      <c r="F41" s="554">
        <v>10.283687943262411</v>
      </c>
      <c r="G41" s="554">
        <v>15.24822695035461</v>
      </c>
      <c r="H41" s="554">
        <v>62.411347517730498</v>
      </c>
    </row>
    <row r="42" spans="1:8" s="440" customFormat="1" x14ac:dyDescent="0.3">
      <c r="A42" s="552"/>
      <c r="B42" s="553" t="s">
        <v>256</v>
      </c>
      <c r="C42" s="613">
        <v>1970</v>
      </c>
      <c r="D42" s="554">
        <v>31.474911302584896</v>
      </c>
      <c r="E42" s="554">
        <v>7.8053725291434368</v>
      </c>
      <c r="F42" s="554">
        <v>13.329954384186518</v>
      </c>
      <c r="G42" s="554">
        <v>16.168271667511405</v>
      </c>
      <c r="H42" s="554">
        <v>42.574759249873289</v>
      </c>
    </row>
    <row r="43" spans="1:8" s="440" customFormat="1" x14ac:dyDescent="0.3">
      <c r="A43" s="552"/>
      <c r="B43" s="553" t="s">
        <v>242</v>
      </c>
      <c r="C43" s="613" t="s">
        <v>298</v>
      </c>
      <c r="D43" s="554" t="s">
        <v>298</v>
      </c>
      <c r="E43" s="554" t="s">
        <v>298</v>
      </c>
      <c r="F43" s="554" t="s">
        <v>298</v>
      </c>
      <c r="G43" s="554" t="s">
        <v>298</v>
      </c>
      <c r="H43" s="554" t="s">
        <v>298</v>
      </c>
    </row>
    <row r="44" spans="1:8" s="701" customFormat="1" ht="15" x14ac:dyDescent="0.25">
      <c r="A44" s="697"/>
      <c r="B44" s="698" t="s">
        <v>269</v>
      </c>
      <c r="C44" s="699">
        <v>7170</v>
      </c>
      <c r="D44" s="700">
        <v>29.958158995815896</v>
      </c>
      <c r="E44" s="700">
        <v>11.018131101813109</v>
      </c>
      <c r="F44" s="700">
        <v>10.892608089260809</v>
      </c>
      <c r="G44" s="700">
        <v>13.905160390516039</v>
      </c>
      <c r="H44" s="700">
        <v>47.977684797768475</v>
      </c>
    </row>
    <row r="45" spans="1:8" s="440" customFormat="1" x14ac:dyDescent="0.3">
      <c r="A45" s="552"/>
      <c r="B45" s="553" t="s">
        <v>270</v>
      </c>
      <c r="C45" s="613">
        <v>1470</v>
      </c>
      <c r="D45" s="554">
        <v>33.197000681663255</v>
      </c>
      <c r="E45" s="554">
        <v>2.931152010906612</v>
      </c>
      <c r="F45" s="554">
        <v>15.132924335378323</v>
      </c>
      <c r="G45" s="554">
        <v>5.5214723926380369</v>
      </c>
      <c r="H45" s="554">
        <v>63.394683026584865</v>
      </c>
    </row>
    <row r="46" spans="1:8" s="440" customFormat="1" x14ac:dyDescent="0.3">
      <c r="A46" s="552"/>
      <c r="B46" s="553" t="s">
        <v>271</v>
      </c>
      <c r="C46" s="613">
        <v>1100</v>
      </c>
      <c r="D46" s="554">
        <v>35.390199637023592</v>
      </c>
      <c r="E46" s="554">
        <v>20.871143375680582</v>
      </c>
      <c r="F46" s="554">
        <v>12.976406533575318</v>
      </c>
      <c r="G46" s="554">
        <v>13.520871143375683</v>
      </c>
      <c r="H46" s="554">
        <v>64.791288566243196</v>
      </c>
    </row>
    <row r="47" spans="1:8" s="440" customFormat="1" x14ac:dyDescent="0.3">
      <c r="A47" s="552"/>
      <c r="B47" s="553" t="s">
        <v>272</v>
      </c>
      <c r="C47" s="613">
        <v>710</v>
      </c>
      <c r="D47" s="554">
        <v>74.894217207334265</v>
      </c>
      <c r="E47" s="554">
        <v>26.375176304654442</v>
      </c>
      <c r="F47" s="554">
        <v>17.77150916784203</v>
      </c>
      <c r="G47" s="554">
        <v>48.095909732016921</v>
      </c>
      <c r="H47" s="554">
        <v>12.693935119887165</v>
      </c>
    </row>
    <row r="48" spans="1:8" s="440" customFormat="1" x14ac:dyDescent="0.3">
      <c r="A48" s="552"/>
      <c r="B48" s="553" t="s">
        <v>273</v>
      </c>
      <c r="C48" s="613">
        <v>560</v>
      </c>
      <c r="D48" s="554">
        <v>29.749103942652326</v>
      </c>
      <c r="E48" s="554">
        <v>12.186379928315413</v>
      </c>
      <c r="F48" s="554">
        <v>11.648745519713263</v>
      </c>
      <c r="G48" s="554">
        <v>29.390681003584231</v>
      </c>
      <c r="H48" s="554">
        <v>40.322580645161288</v>
      </c>
    </row>
    <row r="49" spans="1:8" s="440" customFormat="1" x14ac:dyDescent="0.3">
      <c r="A49" s="552"/>
      <c r="B49" s="553" t="s">
        <v>274</v>
      </c>
      <c r="C49" s="613">
        <v>380</v>
      </c>
      <c r="D49" s="554">
        <v>0</v>
      </c>
      <c r="E49" s="554">
        <v>0</v>
      </c>
      <c r="F49" s="554">
        <v>0</v>
      </c>
      <c r="G49" s="554">
        <v>0</v>
      </c>
      <c r="H49" s="554">
        <v>3.6458333333333335</v>
      </c>
    </row>
    <row r="50" spans="1:8" s="440" customFormat="1" x14ac:dyDescent="0.3">
      <c r="A50" s="552"/>
      <c r="B50" s="553" t="s">
        <v>275</v>
      </c>
      <c r="C50" s="613">
        <v>330</v>
      </c>
      <c r="D50" s="554">
        <v>23.312883435582819</v>
      </c>
      <c r="E50" s="554">
        <v>15.337423312883436</v>
      </c>
      <c r="F50" s="554">
        <v>7.6687116564417179</v>
      </c>
      <c r="G50" s="554">
        <v>14.110429447852759</v>
      </c>
      <c r="H50" s="554">
        <v>50.920245398772998</v>
      </c>
    </row>
    <row r="51" spans="1:8" s="440" customFormat="1" x14ac:dyDescent="0.3">
      <c r="A51" s="552"/>
      <c r="B51" s="553" t="s">
        <v>276</v>
      </c>
      <c r="C51" s="613">
        <v>210</v>
      </c>
      <c r="D51" s="554">
        <v>41.232227488151658</v>
      </c>
      <c r="E51" s="554">
        <v>13.270142180094787</v>
      </c>
      <c r="F51" s="554">
        <v>27.962085308056871</v>
      </c>
      <c r="G51" s="554">
        <v>7.5829383886255926</v>
      </c>
      <c r="H51" s="554">
        <v>79.620853080568722</v>
      </c>
    </row>
    <row r="52" spans="1:8" s="440" customFormat="1" x14ac:dyDescent="0.3">
      <c r="A52" s="552"/>
      <c r="B52" s="553" t="s">
        <v>277</v>
      </c>
      <c r="C52" s="613">
        <v>200</v>
      </c>
      <c r="D52" s="554">
        <v>9.4059405940594054</v>
      </c>
      <c r="E52" s="554">
        <v>0</v>
      </c>
      <c r="F52" s="554">
        <v>5.9405940594059405</v>
      </c>
      <c r="G52" s="554">
        <v>23.267326732673268</v>
      </c>
      <c r="H52" s="554">
        <v>69.306930693069305</v>
      </c>
    </row>
    <row r="53" spans="1:8" s="440" customFormat="1" x14ac:dyDescent="0.3">
      <c r="A53" s="552"/>
      <c r="B53" s="553" t="s">
        <v>278</v>
      </c>
      <c r="C53" s="613">
        <v>200</v>
      </c>
      <c r="D53" s="554">
        <v>27.692307692307693</v>
      </c>
      <c r="E53" s="554">
        <v>6.666666666666667</v>
      </c>
      <c r="F53" s="554">
        <v>21.025641025641026</v>
      </c>
      <c r="G53" s="554">
        <v>17.435897435897434</v>
      </c>
      <c r="H53" s="554">
        <v>30.256410256410255</v>
      </c>
    </row>
    <row r="54" spans="1:8" s="440" customFormat="1" x14ac:dyDescent="0.3">
      <c r="A54" s="552"/>
      <c r="B54" s="553" t="s">
        <v>279</v>
      </c>
      <c r="C54" s="613">
        <v>150</v>
      </c>
      <c r="D54" s="554">
        <v>0</v>
      </c>
      <c r="E54" s="554">
        <v>0</v>
      </c>
      <c r="F54" s="554">
        <v>0</v>
      </c>
      <c r="G54" s="554">
        <v>3.9215686274509802</v>
      </c>
      <c r="H54" s="554">
        <v>96.078431372549019</v>
      </c>
    </row>
    <row r="55" spans="1:8" s="440" customFormat="1" x14ac:dyDescent="0.3">
      <c r="A55" s="552"/>
      <c r="B55" s="553" t="s">
        <v>280</v>
      </c>
      <c r="C55" s="613">
        <v>150</v>
      </c>
      <c r="D55" s="554">
        <v>5.8823529411764701</v>
      </c>
      <c r="E55" s="554">
        <v>0</v>
      </c>
      <c r="F55" s="554">
        <v>0</v>
      </c>
      <c r="G55" s="554">
        <v>0.65359477124183007</v>
      </c>
      <c r="H55" s="554">
        <v>97.385620915032675</v>
      </c>
    </row>
    <row r="56" spans="1:8" s="440" customFormat="1" x14ac:dyDescent="0.3">
      <c r="A56" s="552"/>
      <c r="B56" s="553" t="s">
        <v>255</v>
      </c>
      <c r="C56" s="613">
        <v>350</v>
      </c>
      <c r="D56" s="554">
        <v>34.492753623188406</v>
      </c>
      <c r="E56" s="554">
        <v>21.159420289855071</v>
      </c>
      <c r="F56" s="554">
        <v>13.333333333333334</v>
      </c>
      <c r="G56" s="554">
        <v>19.130434782608695</v>
      </c>
      <c r="H56" s="554">
        <v>41.159420289855071</v>
      </c>
    </row>
    <row r="57" spans="1:8" s="440" customFormat="1" x14ac:dyDescent="0.3">
      <c r="A57" s="552"/>
      <c r="B57" s="553" t="s">
        <v>256</v>
      </c>
      <c r="C57" s="613">
        <v>1370</v>
      </c>
      <c r="D57" s="554">
        <v>15.384615384615385</v>
      </c>
      <c r="E57" s="554">
        <v>7.1794871794871788</v>
      </c>
      <c r="F57" s="554">
        <v>3.0769230769230771</v>
      </c>
      <c r="G57" s="554">
        <v>3.36996336996337</v>
      </c>
      <c r="H57" s="554">
        <v>36.336996336996336</v>
      </c>
    </row>
    <row r="58" spans="1:8" s="440" customFormat="1" x14ac:dyDescent="0.3">
      <c r="A58" s="552"/>
      <c r="B58" s="553" t="s">
        <v>242</v>
      </c>
      <c r="C58" s="613" t="s">
        <v>298</v>
      </c>
      <c r="D58" s="554" t="s">
        <v>298</v>
      </c>
      <c r="E58" s="554" t="s">
        <v>298</v>
      </c>
      <c r="F58" s="554" t="s">
        <v>298</v>
      </c>
      <c r="G58" s="554" t="s">
        <v>298</v>
      </c>
      <c r="H58" s="554" t="s">
        <v>298</v>
      </c>
    </row>
    <row r="59" spans="1:8" s="701" customFormat="1" ht="15" x14ac:dyDescent="0.25">
      <c r="A59" s="697"/>
      <c r="B59" s="698" t="s">
        <v>281</v>
      </c>
      <c r="C59" s="699">
        <v>5090</v>
      </c>
      <c r="D59" s="700">
        <v>22.250589159465829</v>
      </c>
      <c r="E59" s="700">
        <v>9.6229379418695995</v>
      </c>
      <c r="F59" s="700">
        <v>11.488609583660644</v>
      </c>
      <c r="G59" s="700">
        <v>9.2890809112333077</v>
      </c>
      <c r="H59" s="700">
        <v>54.53652788688138</v>
      </c>
    </row>
    <row r="60" spans="1:8" s="440" customFormat="1" x14ac:dyDescent="0.3">
      <c r="A60" s="552"/>
      <c r="B60" s="553" t="s">
        <v>242</v>
      </c>
      <c r="C60" s="613" t="s">
        <v>298</v>
      </c>
      <c r="D60" s="554" t="s">
        <v>298</v>
      </c>
      <c r="E60" s="554" t="s">
        <v>298</v>
      </c>
      <c r="F60" s="554" t="s">
        <v>298</v>
      </c>
      <c r="G60" s="554" t="s">
        <v>298</v>
      </c>
      <c r="H60" s="554" t="s">
        <v>298</v>
      </c>
    </row>
    <row r="61" spans="1:8" s="611" customFormat="1" ht="6.75" customHeight="1" thickBot="1" x14ac:dyDescent="0.35">
      <c r="A61" s="373"/>
      <c r="B61" s="610"/>
      <c r="C61" s="556"/>
      <c r="D61" s="556"/>
      <c r="E61" s="556"/>
      <c r="F61" s="556"/>
      <c r="G61" s="556"/>
      <c r="H61" s="556"/>
    </row>
    <row r="62" spans="1:8" ht="6.75" customHeight="1" x14ac:dyDescent="0.3">
      <c r="A62" s="557"/>
      <c r="B62" s="557"/>
      <c r="C62" s="557"/>
      <c r="D62" s="557"/>
      <c r="E62" s="557"/>
      <c r="F62" s="557"/>
      <c r="G62" s="557"/>
      <c r="H62" s="557"/>
    </row>
    <row r="63" spans="1:8" ht="30" customHeight="1" x14ac:dyDescent="0.3">
      <c r="A63" s="776" t="s">
        <v>234</v>
      </c>
      <c r="B63" s="776"/>
      <c r="C63" s="776"/>
      <c r="D63" s="776"/>
      <c r="E63" s="776"/>
      <c r="F63" s="776"/>
      <c r="G63" s="776"/>
      <c r="H63" s="776"/>
    </row>
    <row r="64" spans="1:8" ht="1.5" customHeight="1" x14ac:dyDescent="0.3">
      <c r="A64" s="561"/>
      <c r="B64" s="558"/>
      <c r="C64" s="558"/>
      <c r="D64" s="559"/>
      <c r="E64" s="560"/>
      <c r="F64" s="560"/>
      <c r="G64" s="558"/>
      <c r="H64" s="558"/>
    </row>
    <row r="65" spans="1:8" ht="15.75" customHeight="1" x14ac:dyDescent="0.3">
      <c r="A65" s="761" t="s">
        <v>190</v>
      </c>
      <c r="B65" s="761"/>
      <c r="C65" s="761"/>
      <c r="D65" s="761"/>
      <c r="E65" s="761"/>
      <c r="F65" s="761"/>
      <c r="G65" s="761"/>
      <c r="H65" s="761"/>
    </row>
    <row r="66" spans="1:8" x14ac:dyDescent="0.3">
      <c r="A66" s="562"/>
      <c r="B66" s="563"/>
      <c r="C66" s="563"/>
      <c r="D66" s="564"/>
      <c r="E66" s="565"/>
      <c r="F66" s="565"/>
      <c r="G66" s="563"/>
      <c r="H66" s="563"/>
    </row>
    <row r="67" spans="1:8" x14ac:dyDescent="0.3">
      <c r="A67" s="555"/>
      <c r="B67" s="563"/>
      <c r="C67" s="563"/>
      <c r="D67" s="564"/>
      <c r="E67" s="565"/>
      <c r="F67" s="565"/>
      <c r="G67" s="563"/>
      <c r="H67" s="563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M18" sqref="M18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6"/>
      <c r="C38" s="527"/>
      <c r="D38" s="527"/>
      <c r="E38" s="527"/>
      <c r="F38" s="527"/>
      <c r="G38" s="527"/>
      <c r="H38" s="527"/>
      <c r="I38" s="527"/>
      <c r="J38" s="527"/>
      <c r="K38" s="528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9"/>
      <c r="C39" s="718" t="s">
        <v>37</v>
      </c>
      <c r="D39" s="719"/>
      <c r="E39" s="719"/>
      <c r="F39" s="719"/>
      <c r="G39" s="719"/>
      <c r="H39" s="719"/>
      <c r="I39" s="719"/>
      <c r="J39" s="719"/>
      <c r="K39" s="530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31"/>
      <c r="C40" s="720" t="s">
        <v>233</v>
      </c>
      <c r="D40" s="720"/>
      <c r="E40" s="720"/>
      <c r="F40" s="720"/>
      <c r="G40" s="720"/>
      <c r="H40" s="720"/>
      <c r="I40" s="720"/>
      <c r="J40" s="720"/>
      <c r="K40" s="532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31"/>
      <c r="C41" s="720"/>
      <c r="D41" s="720"/>
      <c r="E41" s="720"/>
      <c r="F41" s="720"/>
      <c r="G41" s="720"/>
      <c r="H41" s="720"/>
      <c r="I41" s="720"/>
      <c r="J41" s="720"/>
      <c r="K41" s="532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3"/>
      <c r="C42" s="721" t="s">
        <v>294</v>
      </c>
      <c r="D42" s="722"/>
      <c r="E42" s="722"/>
      <c r="F42" s="722"/>
      <c r="G42" s="722"/>
      <c r="H42" s="722"/>
      <c r="I42" s="722"/>
      <c r="J42" s="722"/>
      <c r="K42" s="534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17" t="s">
        <v>0</v>
      </c>
      <c r="D45" s="717"/>
      <c r="E45" s="717"/>
      <c r="F45" s="717"/>
      <c r="G45" s="717"/>
      <c r="H45" s="717"/>
      <c r="I45" s="717"/>
      <c r="J45" s="717"/>
      <c r="K45" s="717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23" t="s">
        <v>1</v>
      </c>
      <c r="D46" s="723"/>
      <c r="E46" s="723"/>
      <c r="F46" s="723"/>
      <c r="G46" s="723"/>
      <c r="H46" s="723"/>
      <c r="I46" s="723"/>
      <c r="J46" s="723"/>
      <c r="K46" s="723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17" t="s">
        <v>2</v>
      </c>
      <c r="D47" s="717"/>
      <c r="E47" s="717"/>
      <c r="F47" s="717"/>
      <c r="G47" s="717"/>
      <c r="H47" s="717"/>
      <c r="I47" s="717"/>
      <c r="J47" s="717"/>
      <c r="K47" s="717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17"/>
      <c r="D48" s="717"/>
      <c r="E48" s="717"/>
      <c r="F48" s="717"/>
      <c r="G48" s="717"/>
      <c r="H48" s="717"/>
      <c r="I48" s="717"/>
      <c r="J48" s="717"/>
      <c r="K48" s="717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17"/>
      <c r="D49" s="717"/>
      <c r="E49" s="717"/>
      <c r="F49" s="717"/>
      <c r="G49" s="717"/>
      <c r="H49" s="717"/>
      <c r="I49" s="717"/>
      <c r="J49" s="717"/>
      <c r="K49" s="717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17"/>
      <c r="D50" s="717"/>
      <c r="E50" s="717"/>
      <c r="F50" s="717"/>
      <c r="G50" s="717"/>
      <c r="H50" s="717"/>
      <c r="I50" s="717"/>
      <c r="J50" s="717"/>
      <c r="K50" s="717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M18" sqref="M18"/>
    </sheetView>
  </sheetViews>
  <sheetFormatPr defaultColWidth="8" defaultRowHeight="13.5" x14ac:dyDescent="0.25"/>
  <cols>
    <col min="1" max="1" width="45" style="219" customWidth="1"/>
    <col min="2" max="3" width="11.125" style="220" customWidth="1"/>
    <col min="4" max="4" width="10.125" style="220" customWidth="1"/>
    <col min="5" max="6" width="8.5" style="220" customWidth="1"/>
    <col min="7" max="7" width="8.5" style="219" customWidth="1"/>
    <col min="8" max="8" width="10.125" style="219" customWidth="1"/>
    <col min="9" max="9" width="9.125" style="219" bestFit="1" customWidth="1"/>
    <col min="10" max="16384" width="8" style="219"/>
  </cols>
  <sheetData>
    <row r="1" spans="1:26" s="39" customFormat="1" ht="17.25" x14ac:dyDescent="0.3">
      <c r="A1" s="121" t="s">
        <v>135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6" s="39" customFormat="1" ht="17.25" x14ac:dyDescent="0.3">
      <c r="A2" s="412" t="s">
        <v>185</v>
      </c>
      <c r="B2" s="319"/>
      <c r="C2" s="319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6" customFormat="1" ht="27" customHeight="1" x14ac:dyDescent="0.3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6" ht="24.75" customHeight="1" thickBot="1" x14ac:dyDescent="0.35">
      <c r="A4" s="479" t="s">
        <v>241</v>
      </c>
      <c r="B4" s="286"/>
      <c r="C4" s="286"/>
      <c r="D4" s="286"/>
      <c r="E4" s="44" t="s">
        <v>295</v>
      </c>
      <c r="F4" s="286"/>
      <c r="Q4" s="272"/>
      <c r="R4" s="273"/>
      <c r="S4" s="273"/>
      <c r="T4" s="273"/>
      <c r="U4" s="273"/>
      <c r="V4" s="273"/>
      <c r="W4" s="273"/>
      <c r="X4" s="273"/>
      <c r="Y4" s="273"/>
      <c r="Z4" s="221"/>
    </row>
    <row r="5" spans="1:26" ht="8.25" customHeight="1" x14ac:dyDescent="0.3">
      <c r="A5" s="535"/>
      <c r="B5" s="535"/>
      <c r="C5" s="535"/>
      <c r="D5" s="535"/>
      <c r="E5" s="535"/>
      <c r="F5" s="201"/>
      <c r="G5" s="201"/>
      <c r="Q5" s="274"/>
      <c r="R5" s="275"/>
      <c r="S5" s="275"/>
      <c r="T5" s="275"/>
      <c r="U5" s="275"/>
      <c r="V5" s="275"/>
      <c r="W5" s="275"/>
      <c r="X5" s="275"/>
      <c r="Y5" s="275"/>
      <c r="Z5" s="221"/>
    </row>
    <row r="6" spans="1:26" s="320" customFormat="1" ht="18.75" customHeight="1" x14ac:dyDescent="0.2">
      <c r="A6" s="536"/>
      <c r="B6" s="778" t="s">
        <v>126</v>
      </c>
      <c r="C6" s="778"/>
      <c r="D6" s="780" t="s">
        <v>127</v>
      </c>
      <c r="E6" s="780"/>
      <c r="F6" s="201"/>
      <c r="G6" s="201"/>
      <c r="P6" s="321"/>
      <c r="Q6" s="321"/>
      <c r="R6" s="321"/>
      <c r="S6" s="321"/>
      <c r="T6" s="321"/>
      <c r="U6" s="321"/>
      <c r="V6" s="321"/>
      <c r="W6" s="321"/>
      <c r="X6" s="321"/>
      <c r="Y6" s="321"/>
    </row>
    <row r="7" spans="1:26" ht="18.75" customHeight="1" x14ac:dyDescent="0.3">
      <c r="A7" s="537"/>
      <c r="B7" s="538" t="s">
        <v>4</v>
      </c>
      <c r="C7" s="538" t="s">
        <v>5</v>
      </c>
      <c r="D7" s="779" t="s">
        <v>125</v>
      </c>
      <c r="E7" s="779"/>
      <c r="F7" s="201"/>
      <c r="G7" s="201"/>
      <c r="Q7" s="276"/>
      <c r="R7" s="277"/>
      <c r="S7" s="277"/>
      <c r="T7" s="277"/>
      <c r="U7" s="277"/>
      <c r="V7" s="277"/>
      <c r="W7" s="277"/>
      <c r="X7" s="277"/>
      <c r="Y7" s="277"/>
      <c r="Z7" s="221"/>
    </row>
    <row r="8" spans="1:26" s="217" customFormat="1" ht="18.75" customHeight="1" x14ac:dyDescent="0.3">
      <c r="A8" s="539"/>
      <c r="B8" s="540"/>
      <c r="C8" s="538" t="s">
        <v>6</v>
      </c>
      <c r="D8" s="541" t="s">
        <v>4</v>
      </c>
      <c r="E8" s="541" t="s">
        <v>83</v>
      </c>
      <c r="F8" s="286"/>
      <c r="G8" s="219"/>
      <c r="H8" s="219"/>
      <c r="P8" s="218"/>
      <c r="Q8" s="218"/>
      <c r="R8" s="218"/>
      <c r="S8" s="218"/>
      <c r="T8" s="218"/>
      <c r="U8" s="218"/>
      <c r="V8" s="218"/>
      <c r="W8" s="218"/>
      <c r="X8" s="218"/>
      <c r="Y8" s="218"/>
    </row>
    <row r="9" spans="1:26" ht="8.25" customHeight="1" thickBot="1" x14ac:dyDescent="0.35">
      <c r="A9" s="542"/>
      <c r="B9" s="543"/>
      <c r="C9" s="543"/>
      <c r="D9" s="543"/>
      <c r="E9" s="543"/>
      <c r="F9" s="201"/>
      <c r="G9" s="201"/>
      <c r="Q9" s="274"/>
      <c r="R9" s="275"/>
      <c r="S9" s="275"/>
      <c r="T9" s="275"/>
      <c r="U9" s="275"/>
      <c r="V9" s="275"/>
      <c r="W9" s="275"/>
      <c r="X9" s="275"/>
      <c r="Y9" s="275"/>
      <c r="Z9" s="221"/>
    </row>
    <row r="10" spans="1:26" ht="14.25" x14ac:dyDescent="0.3">
      <c r="A10" s="222"/>
      <c r="B10" s="223"/>
      <c r="C10" s="224"/>
      <c r="D10" s="294"/>
      <c r="E10" s="224"/>
      <c r="F10" s="201"/>
      <c r="G10" s="201"/>
      <c r="Q10" s="274"/>
      <c r="R10" s="275"/>
      <c r="S10" s="275"/>
      <c r="T10" s="275"/>
      <c r="U10" s="275"/>
      <c r="V10" s="275"/>
      <c r="W10" s="275"/>
      <c r="X10" s="275"/>
      <c r="Y10" s="275"/>
      <c r="Z10" s="221"/>
    </row>
    <row r="11" spans="1:26" ht="14.25" x14ac:dyDescent="0.3">
      <c r="A11" s="225" t="s">
        <v>7</v>
      </c>
      <c r="B11" s="572">
        <v>22950</v>
      </c>
      <c r="C11" s="278">
        <v>1000</v>
      </c>
      <c r="D11" s="573">
        <v>8630</v>
      </c>
      <c r="E11" s="574">
        <v>37.58278145695364</v>
      </c>
      <c r="F11" s="201"/>
      <c r="Q11" s="274"/>
      <c r="R11" s="275"/>
      <c r="S11" s="275"/>
      <c r="T11" s="275"/>
      <c r="U11" s="275"/>
      <c r="V11" s="275"/>
      <c r="W11" s="275"/>
      <c r="X11" s="275"/>
      <c r="Y11" s="275"/>
      <c r="Z11" s="221"/>
    </row>
    <row r="12" spans="1:26" ht="16.5" x14ac:dyDescent="0.3">
      <c r="A12" s="226"/>
      <c r="B12" s="626"/>
      <c r="C12" s="279"/>
      <c r="D12" s="576"/>
      <c r="E12" s="577"/>
      <c r="F12" s="286"/>
      <c r="I12" s="306"/>
      <c r="Q12" s="287"/>
      <c r="R12" s="288"/>
      <c r="S12" s="288"/>
      <c r="T12" s="288"/>
      <c r="U12" s="288"/>
      <c r="V12" s="288"/>
      <c r="W12" s="288"/>
      <c r="X12" s="288"/>
      <c r="Y12" s="288"/>
      <c r="Z12" s="221"/>
    </row>
    <row r="13" spans="1:26" ht="25.5" customHeight="1" x14ac:dyDescent="0.25">
      <c r="A13" s="227" t="s">
        <v>8</v>
      </c>
      <c r="B13" s="578">
        <v>7960</v>
      </c>
      <c r="C13" s="280">
        <v>346.89787382363193</v>
      </c>
      <c r="D13" s="579">
        <v>3020</v>
      </c>
      <c r="E13" s="580">
        <v>37.917608641044964</v>
      </c>
      <c r="F13" s="229"/>
      <c r="Q13" s="276"/>
      <c r="R13" s="277"/>
      <c r="S13" s="277"/>
      <c r="T13" s="277"/>
      <c r="U13" s="277"/>
      <c r="V13" s="277"/>
      <c r="W13" s="277"/>
      <c r="X13" s="277"/>
      <c r="Y13" s="277"/>
      <c r="Z13" s="221"/>
    </row>
    <row r="14" spans="1:26" ht="5.25" customHeight="1" x14ac:dyDescent="0.3">
      <c r="A14" s="227"/>
      <c r="B14" s="594"/>
      <c r="C14" s="581"/>
      <c r="D14" s="579"/>
      <c r="E14" s="580"/>
      <c r="F14" s="229"/>
      <c r="Q14" s="274"/>
      <c r="R14" s="275"/>
      <c r="S14" s="275"/>
      <c r="T14" s="275"/>
      <c r="U14" s="275"/>
      <c r="V14" s="275"/>
      <c r="W14" s="275"/>
      <c r="X14" s="275"/>
      <c r="Y14" s="275"/>
      <c r="Z14" s="221"/>
    </row>
    <row r="15" spans="1:26" s="404" customFormat="1" ht="30.75" customHeight="1" x14ac:dyDescent="0.3">
      <c r="A15" s="395" t="s">
        <v>138</v>
      </c>
      <c r="B15" s="582">
        <v>6770</v>
      </c>
      <c r="C15" s="300">
        <v>294.91983269431859</v>
      </c>
      <c r="D15" s="583">
        <v>2560</v>
      </c>
      <c r="E15" s="584">
        <v>37.863790811050372</v>
      </c>
      <c r="F15" s="301"/>
      <c r="H15" s="219"/>
      <c r="Q15" s="289"/>
      <c r="R15" s="290"/>
      <c r="S15" s="290"/>
      <c r="T15" s="290"/>
      <c r="U15" s="290"/>
      <c r="V15" s="290"/>
      <c r="W15" s="290"/>
      <c r="X15" s="290"/>
      <c r="Y15" s="290"/>
      <c r="Z15" s="405"/>
    </row>
    <row r="16" spans="1:26" s="404" customFormat="1" ht="15" customHeight="1" x14ac:dyDescent="0.3">
      <c r="A16" s="302" t="s">
        <v>18</v>
      </c>
      <c r="B16" s="582">
        <v>1190</v>
      </c>
      <c r="C16" s="300">
        <v>51.978041129313347</v>
      </c>
      <c r="D16" s="583">
        <v>460</v>
      </c>
      <c r="E16" s="584">
        <v>38.222967309304273</v>
      </c>
      <c r="F16" s="301"/>
      <c r="H16" s="219"/>
      <c r="Q16" s="281"/>
      <c r="R16" s="282"/>
      <c r="S16" s="282"/>
      <c r="T16" s="282"/>
      <c r="U16" s="282"/>
      <c r="V16" s="282"/>
      <c r="W16" s="282"/>
      <c r="X16" s="282"/>
      <c r="Y16" s="282"/>
      <c r="Z16" s="405"/>
    </row>
    <row r="17" spans="1:26" ht="14.25" x14ac:dyDescent="0.3">
      <c r="A17" s="233"/>
      <c r="C17" s="585"/>
      <c r="D17" s="576"/>
      <c r="E17" s="585"/>
      <c r="F17" s="237"/>
      <c r="Q17" s="274"/>
      <c r="R17" s="275"/>
      <c r="S17" s="275"/>
      <c r="T17" s="275"/>
      <c r="U17" s="275"/>
      <c r="V17" s="275"/>
      <c r="W17" s="275"/>
      <c r="X17" s="275"/>
      <c r="Y17" s="275"/>
      <c r="Z17" s="221"/>
    </row>
    <row r="18" spans="1:26" ht="27" customHeight="1" x14ac:dyDescent="0.3">
      <c r="A18" s="238" t="s">
        <v>19</v>
      </c>
      <c r="B18" s="578">
        <v>14990</v>
      </c>
      <c r="C18" s="280">
        <v>653.10212617636807</v>
      </c>
      <c r="D18" s="579">
        <v>5610</v>
      </c>
      <c r="E18" s="580">
        <v>37.40493662441628</v>
      </c>
      <c r="F18" s="229"/>
      <c r="Q18" s="274"/>
      <c r="R18" s="275"/>
      <c r="S18" s="275"/>
      <c r="T18" s="275"/>
      <c r="U18" s="275"/>
      <c r="V18" s="275"/>
      <c r="W18" s="275"/>
      <c r="X18" s="275"/>
      <c r="Y18" s="275"/>
      <c r="Z18" s="221"/>
    </row>
    <row r="19" spans="1:26" ht="6.75" customHeight="1" x14ac:dyDescent="0.3">
      <c r="A19" s="238"/>
      <c r="B19" s="578"/>
      <c r="C19" s="586"/>
      <c r="D19" s="579"/>
      <c r="E19" s="580"/>
      <c r="F19" s="229"/>
      <c r="Q19" s="292"/>
      <c r="R19" s="288"/>
      <c r="S19" s="288"/>
      <c r="T19" s="288"/>
      <c r="U19" s="288"/>
      <c r="V19" s="288"/>
      <c r="W19" s="288"/>
      <c r="X19" s="288"/>
      <c r="Y19" s="288"/>
      <c r="Z19" s="221"/>
    </row>
    <row r="20" spans="1:26" s="310" customFormat="1" ht="14.25" x14ac:dyDescent="0.25">
      <c r="A20" s="304" t="s">
        <v>20</v>
      </c>
      <c r="B20" s="582">
        <v>2550</v>
      </c>
      <c r="C20" s="300">
        <v>110.9271523178808</v>
      </c>
      <c r="D20" s="583">
        <v>810</v>
      </c>
      <c r="E20" s="584">
        <v>31.814611154752555</v>
      </c>
      <c r="F20" s="309"/>
      <c r="H20" s="219"/>
      <c r="Q20" s="311"/>
      <c r="R20" s="312"/>
      <c r="S20" s="312"/>
      <c r="T20" s="312"/>
      <c r="U20" s="312"/>
      <c r="V20" s="312"/>
      <c r="W20" s="312"/>
      <c r="X20" s="312"/>
      <c r="Y20" s="312"/>
      <c r="Z20" s="313"/>
    </row>
    <row r="21" spans="1:26" s="310" customFormat="1" ht="14.25" x14ac:dyDescent="0.25">
      <c r="A21" s="304" t="s">
        <v>21</v>
      </c>
      <c r="B21" s="582">
        <v>4050</v>
      </c>
      <c r="C21" s="300">
        <v>176.58591843848032</v>
      </c>
      <c r="D21" s="583">
        <v>1350</v>
      </c>
      <c r="E21" s="584">
        <v>33.358006415001235</v>
      </c>
      <c r="F21" s="309"/>
      <c r="H21" s="219"/>
      <c r="Q21" s="314"/>
      <c r="R21" s="315"/>
      <c r="S21" s="315"/>
      <c r="T21" s="315"/>
      <c r="U21" s="315"/>
      <c r="V21" s="315"/>
      <c r="W21" s="315"/>
      <c r="X21" s="315"/>
      <c r="Y21" s="315"/>
      <c r="Z21" s="313"/>
    </row>
    <row r="22" spans="1:26" s="251" customFormat="1" ht="14.25" x14ac:dyDescent="0.3">
      <c r="A22" s="395" t="s">
        <v>137</v>
      </c>
      <c r="B22" s="582">
        <v>4750</v>
      </c>
      <c r="C22" s="300">
        <v>206.82293482049494</v>
      </c>
      <c r="D22" s="583">
        <v>1680</v>
      </c>
      <c r="E22" s="584">
        <v>35.348641247103437</v>
      </c>
      <c r="F22" s="309"/>
      <c r="H22" s="219"/>
      <c r="Q22" s="283"/>
      <c r="R22" s="284"/>
      <c r="S22" s="284"/>
      <c r="T22" s="284"/>
      <c r="U22" s="284"/>
      <c r="V22" s="284"/>
      <c r="W22" s="284"/>
      <c r="X22" s="284"/>
      <c r="Y22" s="284"/>
      <c r="Z22" s="252"/>
    </row>
    <row r="23" spans="1:26" s="310" customFormat="1" ht="14.25" x14ac:dyDescent="0.25">
      <c r="A23" s="305" t="s">
        <v>28</v>
      </c>
      <c r="B23" s="582">
        <v>3640</v>
      </c>
      <c r="C23" s="300">
        <v>158.76612059951202</v>
      </c>
      <c r="D23" s="583">
        <v>1770</v>
      </c>
      <c r="E23" s="584">
        <v>48.490669593852907</v>
      </c>
      <c r="F23" s="309"/>
      <c r="H23" s="219"/>
      <c r="Q23" s="316"/>
      <c r="R23" s="317"/>
      <c r="S23" s="317"/>
      <c r="T23" s="317"/>
      <c r="U23" s="317"/>
      <c r="V23" s="317"/>
      <c r="W23" s="317"/>
      <c r="X23" s="317"/>
      <c r="Y23" s="317"/>
      <c r="Z23" s="313"/>
    </row>
    <row r="24" spans="1:26" s="221" customFormat="1" ht="6.75" customHeight="1" x14ac:dyDescent="0.3">
      <c r="A24" s="239"/>
      <c r="B24" s="587"/>
      <c r="C24" s="588"/>
      <c r="D24" s="589"/>
      <c r="E24" s="588"/>
      <c r="F24" s="309"/>
      <c r="H24" s="219"/>
      <c r="Q24" s="276"/>
      <c r="R24" s="277"/>
      <c r="S24" s="277"/>
      <c r="T24" s="277"/>
      <c r="U24" s="277"/>
      <c r="V24" s="277"/>
      <c r="W24" s="277"/>
      <c r="X24" s="277"/>
      <c r="Y24" s="277"/>
    </row>
    <row r="25" spans="1:26" ht="6.75" customHeight="1" x14ac:dyDescent="0.3">
      <c r="A25" s="222"/>
      <c r="B25" s="590"/>
      <c r="C25" s="591"/>
      <c r="D25" s="592"/>
      <c r="E25" s="591"/>
      <c r="F25" s="309"/>
      <c r="Q25" s="274"/>
      <c r="R25" s="275"/>
      <c r="S25" s="275"/>
      <c r="T25" s="275"/>
      <c r="U25" s="275"/>
      <c r="V25" s="275"/>
      <c r="W25" s="275"/>
      <c r="X25" s="275"/>
      <c r="Y25" s="275"/>
      <c r="Z25" s="221"/>
    </row>
    <row r="26" spans="1:26" ht="14.25" hidden="1" x14ac:dyDescent="0.3">
      <c r="A26" s="227"/>
      <c r="B26" s="578"/>
      <c r="C26" s="586"/>
      <c r="D26" s="579"/>
      <c r="E26" s="586"/>
      <c r="F26" s="309"/>
      <c r="Q26" s="274"/>
      <c r="R26" s="275"/>
      <c r="S26" s="275"/>
      <c r="T26" s="275"/>
      <c r="U26" s="275"/>
      <c r="V26" s="275"/>
      <c r="W26" s="275"/>
      <c r="X26" s="275"/>
      <c r="Y26" s="275"/>
      <c r="Z26" s="221"/>
    </row>
    <row r="27" spans="1:26" ht="6" hidden="1" customHeight="1" x14ac:dyDescent="0.3">
      <c r="A27" s="222"/>
      <c r="B27" s="578"/>
      <c r="C27" s="586"/>
      <c r="D27" s="593"/>
      <c r="E27" s="586"/>
      <c r="F27" s="309"/>
      <c r="Q27" s="292"/>
      <c r="R27" s="288"/>
      <c r="S27" s="288"/>
      <c r="T27" s="288"/>
      <c r="U27" s="288"/>
      <c r="V27" s="288"/>
      <c r="W27" s="288"/>
      <c r="X27" s="288"/>
      <c r="Y27" s="288"/>
      <c r="Z27" s="221"/>
    </row>
    <row r="28" spans="1:26" ht="14.25" hidden="1" x14ac:dyDescent="0.3">
      <c r="A28" s="405"/>
      <c r="B28" s="594"/>
      <c r="C28" s="451"/>
      <c r="D28" s="593"/>
      <c r="E28" s="451"/>
      <c r="F28" s="309"/>
      <c r="Q28" s="276"/>
      <c r="R28" s="277"/>
      <c r="S28" s="277"/>
      <c r="T28" s="277"/>
      <c r="U28" s="277"/>
      <c r="V28" s="277"/>
      <c r="W28" s="277"/>
      <c r="X28" s="277"/>
      <c r="Y28" s="277"/>
      <c r="Z28" s="221"/>
    </row>
    <row r="29" spans="1:26" ht="14.25" hidden="1" x14ac:dyDescent="0.3">
      <c r="A29" s="405"/>
      <c r="B29" s="594"/>
      <c r="C29" s="451"/>
      <c r="D29" s="583"/>
      <c r="E29" s="451"/>
      <c r="F29" s="309"/>
      <c r="Q29" s="274"/>
      <c r="R29" s="275"/>
      <c r="S29" s="275"/>
      <c r="T29" s="275"/>
      <c r="U29" s="275"/>
      <c r="V29" s="275"/>
      <c r="W29" s="275"/>
      <c r="X29" s="275"/>
      <c r="Y29" s="275"/>
      <c r="Z29" s="221"/>
    </row>
    <row r="30" spans="1:26" ht="14.25" hidden="1" x14ac:dyDescent="0.3">
      <c r="A30" s="405"/>
      <c r="B30" s="594"/>
      <c r="C30" s="451"/>
      <c r="D30" s="593"/>
      <c r="E30" s="451"/>
      <c r="F30" s="309"/>
      <c r="Q30" s="274"/>
      <c r="R30" s="275"/>
      <c r="S30" s="275"/>
      <c r="T30" s="275"/>
      <c r="U30" s="275"/>
      <c r="V30" s="275"/>
      <c r="W30" s="275"/>
      <c r="X30" s="275"/>
      <c r="Y30" s="275"/>
      <c r="Z30" s="221"/>
    </row>
    <row r="31" spans="1:26" s="221" customFormat="1" ht="14.25" hidden="1" x14ac:dyDescent="0.3">
      <c r="A31" s="405"/>
      <c r="B31" s="594"/>
      <c r="C31" s="451"/>
      <c r="D31" s="593"/>
      <c r="E31" s="451"/>
      <c r="F31" s="309"/>
      <c r="H31" s="219"/>
      <c r="Q31" s="292"/>
      <c r="R31" s="288"/>
      <c r="S31" s="288"/>
      <c r="T31" s="288"/>
      <c r="U31" s="288"/>
      <c r="V31" s="288"/>
      <c r="W31" s="288"/>
      <c r="X31" s="288"/>
      <c r="Y31" s="288"/>
    </row>
    <row r="32" spans="1:26" s="221" customFormat="1" ht="3.75" hidden="1" customHeight="1" x14ac:dyDescent="0.3">
      <c r="A32" s="452"/>
      <c r="B32" s="594"/>
      <c r="C32" s="595"/>
      <c r="D32" s="592"/>
      <c r="E32" s="591"/>
      <c r="F32" s="309"/>
      <c r="H32" s="219"/>
      <c r="Q32" s="276"/>
      <c r="R32" s="277"/>
      <c r="S32" s="277"/>
      <c r="T32" s="277"/>
      <c r="U32" s="277"/>
      <c r="V32" s="277"/>
      <c r="W32" s="277"/>
      <c r="X32" s="277"/>
      <c r="Y32" s="277"/>
    </row>
    <row r="33" spans="1:26" ht="3.75" hidden="1" customHeight="1" x14ac:dyDescent="0.3">
      <c r="A33" s="453"/>
      <c r="B33" s="596"/>
      <c r="C33" s="597"/>
      <c r="D33" s="598"/>
      <c r="E33" s="599"/>
      <c r="F33" s="309"/>
      <c r="Q33" s="276"/>
      <c r="R33" s="277"/>
      <c r="S33" s="277"/>
      <c r="T33" s="277"/>
      <c r="U33" s="293"/>
      <c r="V33" s="293"/>
      <c r="W33" s="293"/>
      <c r="X33" s="277"/>
      <c r="Y33" s="277"/>
      <c r="Z33" s="221"/>
    </row>
    <row r="34" spans="1:26" ht="24.75" customHeight="1" x14ac:dyDescent="0.3">
      <c r="A34" s="227" t="s">
        <v>29</v>
      </c>
      <c r="B34" s="594"/>
      <c r="C34" s="600"/>
      <c r="D34" s="579"/>
      <c r="E34" s="586"/>
      <c r="F34" s="309"/>
      <c r="Q34" s="276"/>
      <c r="R34" s="277"/>
      <c r="S34" s="277"/>
      <c r="T34" s="277"/>
      <c r="U34" s="277"/>
      <c r="V34" s="277"/>
      <c r="W34" s="277"/>
      <c r="X34" s="277"/>
      <c r="Y34" s="277"/>
      <c r="Z34" s="221"/>
    </row>
    <row r="35" spans="1:26" ht="6" customHeight="1" x14ac:dyDescent="0.3">
      <c r="A35" s="405"/>
      <c r="B35" s="594"/>
      <c r="C35" s="595"/>
      <c r="D35" s="592"/>
      <c r="E35" s="591"/>
      <c r="F35" s="309"/>
      <c r="Q35" s="287"/>
      <c r="R35" s="288"/>
      <c r="S35" s="288"/>
      <c r="T35" s="288"/>
      <c r="U35" s="288"/>
      <c r="V35" s="288"/>
      <c r="W35" s="288"/>
      <c r="X35" s="288"/>
      <c r="Y35" s="288"/>
      <c r="Z35" s="221"/>
    </row>
    <row r="36" spans="1:26" ht="14.25" x14ac:dyDescent="0.3">
      <c r="A36" s="454" t="s">
        <v>30</v>
      </c>
      <c r="B36" s="582">
        <v>14940</v>
      </c>
      <c r="C36" s="451">
        <v>650.83652840711045</v>
      </c>
      <c r="D36" s="593">
        <v>5280</v>
      </c>
      <c r="E36" s="451">
        <v>35.312625518811089</v>
      </c>
      <c r="F36" s="309"/>
      <c r="Q36" s="292"/>
      <c r="R36" s="288"/>
      <c r="S36" s="288"/>
      <c r="T36" s="288"/>
      <c r="U36" s="288"/>
      <c r="V36" s="288"/>
      <c r="W36" s="288"/>
      <c r="X36" s="288"/>
      <c r="Y36" s="288"/>
      <c r="Z36" s="221"/>
    </row>
    <row r="37" spans="1:26" ht="14.25" x14ac:dyDescent="0.3">
      <c r="A37" s="454" t="s">
        <v>31</v>
      </c>
      <c r="B37" s="582">
        <v>4350</v>
      </c>
      <c r="C37" s="451">
        <v>189.30812129661902</v>
      </c>
      <c r="D37" s="593">
        <v>1680</v>
      </c>
      <c r="E37" s="451">
        <v>38.734177215189874</v>
      </c>
      <c r="F37" s="309"/>
      <c r="Q37" s="274"/>
      <c r="R37" s="275"/>
      <c r="S37" s="275"/>
      <c r="T37" s="275"/>
      <c r="U37" s="275"/>
      <c r="V37" s="275"/>
      <c r="W37" s="275"/>
      <c r="X37" s="275"/>
      <c r="Y37" s="275"/>
      <c r="Z37" s="221"/>
    </row>
    <row r="38" spans="1:26" ht="14.25" x14ac:dyDescent="0.3">
      <c r="A38" s="454" t="s">
        <v>32</v>
      </c>
      <c r="B38" s="582">
        <v>3670</v>
      </c>
      <c r="C38" s="451">
        <v>159.8553502962705</v>
      </c>
      <c r="D38" s="593">
        <v>1670</v>
      </c>
      <c r="E38" s="451">
        <v>45.461978740801307</v>
      </c>
      <c r="F38" s="309"/>
      <c r="Q38" s="276"/>
      <c r="R38" s="277"/>
      <c r="S38" s="277"/>
      <c r="T38" s="277"/>
      <c r="U38" s="277"/>
      <c r="V38" s="277"/>
      <c r="W38" s="277"/>
      <c r="X38" s="277"/>
      <c r="Y38" s="277"/>
      <c r="Z38" s="221"/>
    </row>
    <row r="39" spans="1:26" ht="3.75" customHeight="1" x14ac:dyDescent="0.3">
      <c r="A39" s="245"/>
      <c r="B39" s="594">
        <v>0</v>
      </c>
      <c r="C39" s="451" t="s">
        <v>296</v>
      </c>
      <c r="D39" s="593">
        <v>0</v>
      </c>
      <c r="E39" s="451" t="s">
        <v>296</v>
      </c>
      <c r="F39" s="309"/>
      <c r="G39" s="308"/>
      <c r="Q39" s="274"/>
      <c r="R39" s="275"/>
      <c r="S39" s="275"/>
      <c r="T39" s="275"/>
      <c r="U39" s="275"/>
      <c r="V39" s="275"/>
      <c r="W39" s="275"/>
      <c r="X39" s="275"/>
      <c r="Y39" s="275"/>
      <c r="Z39" s="221"/>
    </row>
    <row r="40" spans="1:26" ht="9.75" customHeight="1" thickBot="1" x14ac:dyDescent="0.35">
      <c r="A40" s="246"/>
      <c r="B40" s="247"/>
      <c r="C40" s="248"/>
      <c r="D40" s="299"/>
      <c r="E40" s="248"/>
      <c r="F40" s="309"/>
      <c r="G40" s="308"/>
      <c r="Q40" s="274"/>
      <c r="R40" s="275"/>
      <c r="S40" s="275"/>
      <c r="T40" s="275"/>
      <c r="U40" s="275"/>
      <c r="V40" s="275"/>
      <c r="W40" s="275"/>
      <c r="X40" s="275"/>
      <c r="Y40" s="275"/>
      <c r="Z40" s="221"/>
    </row>
    <row r="41" spans="1:26" ht="3" customHeight="1" x14ac:dyDescent="0.3">
      <c r="B41" s="219"/>
      <c r="C41" s="219"/>
      <c r="D41" s="219"/>
      <c r="E41" s="219"/>
      <c r="F41" s="230"/>
      <c r="G41" s="230"/>
      <c r="Q41" s="274"/>
      <c r="R41" s="275"/>
      <c r="S41" s="275"/>
      <c r="T41" s="275"/>
      <c r="U41" s="275"/>
      <c r="V41" s="275"/>
      <c r="W41" s="275"/>
      <c r="X41" s="275"/>
      <c r="Y41" s="275"/>
      <c r="Z41" s="221"/>
    </row>
    <row r="42" spans="1:26" ht="4.5" customHeight="1" x14ac:dyDescent="0.3">
      <c r="A42" s="462"/>
      <c r="B42" s="462"/>
      <c r="C42" s="462"/>
      <c r="D42" s="462"/>
      <c r="E42" s="462"/>
      <c r="F42" s="462"/>
      <c r="G42" s="462"/>
      <c r="Q42" s="274"/>
      <c r="R42" s="275"/>
      <c r="S42" s="275"/>
      <c r="T42" s="275"/>
      <c r="U42" s="275"/>
      <c r="V42" s="275"/>
      <c r="W42" s="275"/>
      <c r="X42" s="275"/>
      <c r="Y42" s="275"/>
      <c r="Z42" s="221"/>
    </row>
    <row r="43" spans="1:26" ht="41.25" customHeight="1" x14ac:dyDescent="0.3">
      <c r="A43" s="781" t="s">
        <v>206</v>
      </c>
      <c r="B43" s="781"/>
      <c r="C43" s="781"/>
      <c r="D43" s="781"/>
      <c r="E43" s="781"/>
      <c r="F43" s="230"/>
      <c r="G43" s="221"/>
      <c r="P43" s="292"/>
      <c r="Q43" s="288"/>
      <c r="R43" s="288"/>
      <c r="S43" s="288"/>
      <c r="T43" s="288"/>
      <c r="U43" s="288"/>
      <c r="V43" s="288"/>
      <c r="W43" s="288"/>
      <c r="X43" s="288"/>
      <c r="Y43" s="221"/>
    </row>
    <row r="44" spans="1:26" ht="13.5" customHeight="1" x14ac:dyDescent="0.3">
      <c r="A44" s="761" t="s">
        <v>190</v>
      </c>
      <c r="B44" s="761"/>
      <c r="C44" s="761"/>
      <c r="D44" s="761"/>
      <c r="E44" s="761"/>
      <c r="F44" s="230"/>
      <c r="G44" s="221"/>
      <c r="P44" s="276"/>
      <c r="Q44" s="277"/>
      <c r="R44" s="277"/>
      <c r="S44" s="277"/>
      <c r="T44" s="277"/>
      <c r="U44" s="277"/>
      <c r="V44" s="277"/>
      <c r="W44" s="277"/>
      <c r="X44" s="277"/>
      <c r="Y44" s="221"/>
    </row>
    <row r="45" spans="1:26" ht="14.25" x14ac:dyDescent="0.3">
      <c r="A45" s="761"/>
      <c r="B45" s="761"/>
      <c r="C45" s="761"/>
      <c r="D45" s="761"/>
      <c r="E45" s="761"/>
      <c r="F45" s="230"/>
      <c r="P45" s="274"/>
      <c r="Q45" s="275"/>
      <c r="R45" s="275"/>
      <c r="S45" s="275"/>
      <c r="T45" s="275"/>
      <c r="U45" s="275"/>
      <c r="V45" s="275"/>
      <c r="W45" s="275"/>
      <c r="X45" s="275"/>
      <c r="Y45" s="221"/>
    </row>
    <row r="46" spans="1:26" ht="14.25" hidden="1" x14ac:dyDescent="0.3">
      <c r="A46" s="777" t="s">
        <v>190</v>
      </c>
      <c r="B46" s="777"/>
      <c r="C46" s="777"/>
      <c r="D46" s="777"/>
      <c r="E46" s="777"/>
      <c r="F46" s="230"/>
      <c r="P46" s="274"/>
      <c r="Q46" s="275"/>
      <c r="R46" s="275"/>
      <c r="S46" s="275"/>
      <c r="T46" s="275"/>
      <c r="U46" s="275"/>
      <c r="V46" s="275"/>
      <c r="W46" s="275"/>
      <c r="X46" s="275"/>
      <c r="Y46" s="221"/>
    </row>
    <row r="47" spans="1:26" ht="18" x14ac:dyDescent="0.3">
      <c r="A47" s="460"/>
      <c r="B47" s="460"/>
      <c r="C47" s="460"/>
      <c r="D47" s="460"/>
      <c r="E47" s="460"/>
      <c r="F47" s="460"/>
      <c r="G47" s="460"/>
      <c r="H47" s="398"/>
      <c r="I47" s="398"/>
      <c r="J47" s="398"/>
      <c r="K47" s="398"/>
      <c r="P47" s="292"/>
      <c r="Q47" s="288"/>
      <c r="R47" s="288"/>
      <c r="S47" s="288"/>
      <c r="T47" s="288"/>
      <c r="U47" s="288"/>
      <c r="V47" s="288"/>
      <c r="W47" s="288"/>
      <c r="X47" s="288"/>
      <c r="Y47" s="221"/>
    </row>
    <row r="48" spans="1:26" ht="14.25" x14ac:dyDescent="0.3">
      <c r="A48" s="126"/>
      <c r="B48" s="126"/>
      <c r="C48" s="126"/>
      <c r="D48" s="126"/>
      <c r="E48" s="126"/>
      <c r="F48" s="126"/>
      <c r="G48" s="126"/>
      <c r="H48" s="396"/>
      <c r="I48" s="396"/>
      <c r="J48" s="396"/>
      <c r="K48" s="396"/>
      <c r="P48" s="274"/>
      <c r="Q48" s="275"/>
      <c r="R48" s="275"/>
      <c r="S48" s="275"/>
      <c r="T48" s="275"/>
      <c r="U48" s="275"/>
      <c r="V48" s="275"/>
      <c r="W48" s="275"/>
      <c r="X48" s="275"/>
      <c r="Y48" s="221"/>
    </row>
    <row r="49" spans="1:22" ht="17.25" customHeight="1" x14ac:dyDescent="0.3">
      <c r="A49" s="401"/>
      <c r="B49" s="401"/>
      <c r="C49" s="401"/>
      <c r="D49" s="401"/>
      <c r="E49" s="401"/>
      <c r="F49" s="230"/>
      <c r="H49" s="396"/>
      <c r="M49" s="274"/>
      <c r="N49" s="275"/>
      <c r="O49" s="275"/>
      <c r="P49" s="275"/>
      <c r="Q49" s="275"/>
      <c r="R49" s="275"/>
      <c r="S49" s="275"/>
      <c r="T49" s="275"/>
      <c r="U49" s="275"/>
      <c r="V49" s="221"/>
    </row>
    <row r="50" spans="1:22" ht="15" customHeight="1" x14ac:dyDescent="0.3">
      <c r="A50" s="402"/>
      <c r="B50" s="402"/>
      <c r="C50" s="402"/>
      <c r="D50" s="402"/>
      <c r="E50" s="402"/>
      <c r="F50" s="230"/>
      <c r="H50" s="396"/>
      <c r="M50" s="274"/>
      <c r="N50" s="275"/>
      <c r="O50" s="275"/>
      <c r="P50" s="275"/>
      <c r="Q50" s="275"/>
      <c r="R50" s="275"/>
      <c r="S50" s="275"/>
      <c r="T50" s="275"/>
      <c r="U50" s="275"/>
      <c r="V50" s="221"/>
    </row>
    <row r="51" spans="1:22" ht="15.75" x14ac:dyDescent="0.25">
      <c r="A51" s="401"/>
      <c r="B51" s="401"/>
      <c r="C51" s="401"/>
      <c r="D51" s="401"/>
      <c r="E51" s="401"/>
      <c r="F51" s="401"/>
      <c r="G51" s="401"/>
      <c r="H51" s="396"/>
      <c r="M51" s="276"/>
      <c r="N51" s="277"/>
      <c r="O51" s="277"/>
      <c r="P51" s="277"/>
      <c r="Q51" s="277"/>
      <c r="R51" s="277"/>
      <c r="S51" s="277"/>
      <c r="T51" s="277"/>
      <c r="U51" s="277"/>
      <c r="V51" s="221"/>
    </row>
    <row r="52" spans="1:22" ht="14.25" x14ac:dyDescent="0.3">
      <c r="A52" s="402"/>
      <c r="B52" s="402"/>
      <c r="C52" s="402"/>
      <c r="D52" s="402"/>
      <c r="E52" s="402"/>
      <c r="F52" s="402"/>
      <c r="G52" s="402"/>
      <c r="H52" s="396"/>
      <c r="M52" s="276"/>
      <c r="N52" s="277"/>
      <c r="O52" s="277"/>
      <c r="P52" s="277"/>
      <c r="Q52" s="277"/>
      <c r="R52" s="277"/>
      <c r="S52" s="277"/>
      <c r="T52" s="277"/>
      <c r="U52" s="277"/>
      <c r="V52" s="221"/>
    </row>
    <row r="53" spans="1:22" ht="14.25" x14ac:dyDescent="0.3">
      <c r="A53" s="402"/>
      <c r="B53" s="402"/>
      <c r="C53" s="402"/>
      <c r="D53" s="402"/>
      <c r="E53" s="402"/>
      <c r="F53" s="402"/>
      <c r="G53" s="402"/>
      <c r="H53" s="396"/>
      <c r="M53" s="221"/>
      <c r="N53" s="221"/>
      <c r="O53" s="221"/>
      <c r="P53" s="221"/>
      <c r="Q53" s="221"/>
      <c r="R53" s="221"/>
      <c r="S53" s="221"/>
      <c r="T53" s="221"/>
      <c r="U53" s="221"/>
      <c r="V53" s="221"/>
    </row>
    <row r="54" spans="1:22" ht="14.25" x14ac:dyDescent="0.3">
      <c r="A54" s="402"/>
      <c r="B54" s="402"/>
      <c r="C54" s="402"/>
      <c r="D54" s="402"/>
      <c r="E54" s="402"/>
      <c r="F54" s="402"/>
      <c r="G54" s="402"/>
      <c r="H54" s="396"/>
      <c r="M54" s="221"/>
      <c r="N54" s="221"/>
      <c r="O54" s="221"/>
      <c r="P54" s="221"/>
      <c r="Q54" s="221"/>
      <c r="R54" s="221"/>
      <c r="S54" s="221"/>
      <c r="T54" s="221"/>
      <c r="U54" s="221"/>
      <c r="V54" s="221"/>
    </row>
    <row r="55" spans="1:22" ht="14.25" x14ac:dyDescent="0.3">
      <c r="A55" s="402"/>
      <c r="B55" s="402"/>
      <c r="C55" s="402"/>
      <c r="D55" s="402"/>
      <c r="E55" s="402"/>
      <c r="F55" s="402"/>
      <c r="G55" s="402"/>
      <c r="H55" s="396"/>
      <c r="M55" s="221"/>
      <c r="N55" s="221"/>
      <c r="O55" s="221"/>
      <c r="P55" s="221"/>
      <c r="Q55" s="221"/>
      <c r="R55" s="221"/>
      <c r="S55" s="221"/>
      <c r="T55" s="221"/>
      <c r="U55" s="221"/>
      <c r="V55" s="221"/>
    </row>
    <row r="56" spans="1:22" ht="14.25" x14ac:dyDescent="0.3">
      <c r="A56" s="402"/>
      <c r="B56" s="402"/>
      <c r="C56" s="402"/>
      <c r="D56" s="402"/>
      <c r="E56" s="402"/>
      <c r="F56" s="402"/>
      <c r="G56" s="402"/>
      <c r="H56" s="396"/>
      <c r="M56" s="221"/>
      <c r="N56" s="221"/>
      <c r="O56" s="221"/>
      <c r="P56" s="221"/>
      <c r="Q56" s="221"/>
      <c r="R56" s="221"/>
      <c r="S56" s="221"/>
      <c r="T56" s="221"/>
      <c r="U56" s="221"/>
      <c r="V56" s="221"/>
    </row>
    <row r="57" spans="1:22" ht="14.25" x14ac:dyDescent="0.3">
      <c r="A57" s="402"/>
      <c r="B57" s="402"/>
      <c r="C57" s="402"/>
      <c r="D57" s="402"/>
      <c r="E57" s="402"/>
      <c r="F57" s="402"/>
      <c r="G57" s="402"/>
      <c r="H57" s="396"/>
      <c r="M57" s="221"/>
      <c r="N57" s="221"/>
      <c r="O57" s="221"/>
      <c r="P57" s="221"/>
      <c r="Q57" s="221"/>
      <c r="R57" s="221"/>
      <c r="S57" s="221"/>
      <c r="T57" s="221"/>
      <c r="U57" s="221"/>
      <c r="V57" s="221"/>
    </row>
    <row r="58" spans="1:22" ht="14.25" x14ac:dyDescent="0.3">
      <c r="A58" s="402"/>
      <c r="B58" s="402"/>
      <c r="C58" s="402"/>
      <c r="D58" s="402"/>
      <c r="E58" s="402"/>
      <c r="F58" s="402"/>
      <c r="G58" s="402"/>
      <c r="H58" s="396"/>
      <c r="M58" s="221"/>
      <c r="N58" s="221"/>
      <c r="O58" s="221"/>
      <c r="P58" s="221"/>
      <c r="Q58" s="221"/>
      <c r="R58" s="221"/>
      <c r="S58" s="221"/>
      <c r="T58" s="221"/>
      <c r="U58" s="221"/>
      <c r="V58" s="221"/>
    </row>
    <row r="59" spans="1:22" ht="14.25" x14ac:dyDescent="0.3">
      <c r="A59" s="402"/>
      <c r="B59" s="402"/>
      <c r="C59" s="402"/>
      <c r="D59" s="402"/>
      <c r="E59" s="402"/>
      <c r="F59" s="402"/>
      <c r="G59" s="402"/>
      <c r="H59" s="396"/>
      <c r="M59" s="221"/>
      <c r="N59" s="221"/>
      <c r="O59" s="221"/>
      <c r="P59" s="221"/>
      <c r="Q59" s="221"/>
      <c r="R59" s="221"/>
      <c r="S59" s="221"/>
      <c r="T59" s="221"/>
      <c r="U59" s="221"/>
      <c r="V59" s="221"/>
    </row>
    <row r="60" spans="1:22" ht="14.25" x14ac:dyDescent="0.3">
      <c r="A60" s="402"/>
      <c r="B60" s="402"/>
      <c r="C60" s="402"/>
      <c r="D60" s="402"/>
      <c r="E60" s="402"/>
      <c r="F60" s="402"/>
      <c r="G60" s="402"/>
      <c r="H60" s="396"/>
      <c r="M60" s="221"/>
      <c r="N60" s="221"/>
      <c r="O60" s="221"/>
      <c r="P60" s="221"/>
      <c r="Q60" s="221"/>
      <c r="R60" s="221"/>
      <c r="S60" s="221"/>
      <c r="T60" s="221"/>
      <c r="U60" s="221"/>
      <c r="V60" s="221"/>
    </row>
    <row r="61" spans="1:22" ht="14.25" x14ac:dyDescent="0.3">
      <c r="A61" s="402"/>
      <c r="B61" s="402"/>
      <c r="C61" s="402"/>
      <c r="D61" s="402"/>
      <c r="E61" s="402"/>
      <c r="F61" s="402"/>
      <c r="G61" s="402"/>
      <c r="H61" s="396"/>
      <c r="M61" s="221"/>
      <c r="N61" s="221"/>
      <c r="O61" s="221"/>
      <c r="P61" s="221"/>
      <c r="Q61" s="221"/>
      <c r="R61" s="221"/>
      <c r="S61" s="221"/>
      <c r="T61" s="221"/>
      <c r="U61" s="221"/>
      <c r="V61" s="221"/>
    </row>
    <row r="62" spans="1:22" ht="14.25" x14ac:dyDescent="0.3">
      <c r="A62" s="403"/>
      <c r="B62" s="403"/>
      <c r="C62" s="403"/>
      <c r="D62" s="403"/>
      <c r="E62" s="403"/>
      <c r="F62" s="403"/>
      <c r="G62" s="403"/>
      <c r="H62" s="396"/>
      <c r="M62" s="221"/>
      <c r="N62" s="221"/>
      <c r="O62" s="221"/>
      <c r="P62" s="221"/>
      <c r="Q62" s="221"/>
      <c r="R62" s="221"/>
      <c r="S62" s="221"/>
      <c r="T62" s="221"/>
      <c r="U62" s="221"/>
      <c r="V62" s="221"/>
    </row>
    <row r="63" spans="1:22" ht="14.25" x14ac:dyDescent="0.3">
      <c r="A63" s="403"/>
      <c r="B63" s="403"/>
      <c r="C63" s="403"/>
      <c r="D63" s="403"/>
      <c r="E63" s="403"/>
      <c r="F63" s="403"/>
      <c r="G63" s="403"/>
      <c r="H63" s="396"/>
      <c r="M63" s="221"/>
      <c r="N63" s="221"/>
      <c r="O63" s="221"/>
      <c r="P63" s="221"/>
      <c r="Q63" s="221"/>
      <c r="R63" s="221"/>
      <c r="S63" s="221"/>
      <c r="T63" s="221"/>
      <c r="U63" s="221"/>
      <c r="V63" s="221"/>
    </row>
    <row r="64" spans="1:22" ht="14.25" x14ac:dyDescent="0.3">
      <c r="A64" s="403"/>
      <c r="B64" s="403"/>
      <c r="C64" s="403"/>
      <c r="D64" s="403"/>
      <c r="E64" s="403"/>
      <c r="F64" s="403"/>
      <c r="G64" s="403"/>
      <c r="H64" s="396"/>
      <c r="M64" s="221"/>
      <c r="N64" s="221"/>
      <c r="O64" s="221"/>
      <c r="P64" s="221"/>
      <c r="Q64" s="221"/>
      <c r="R64" s="221"/>
      <c r="S64" s="221"/>
      <c r="T64" s="221"/>
      <c r="U64" s="221"/>
      <c r="V64" s="221"/>
    </row>
    <row r="65" spans="1:25" ht="14.25" x14ac:dyDescent="0.3">
      <c r="A65" s="403"/>
      <c r="B65" s="403"/>
      <c r="C65" s="403"/>
      <c r="D65" s="403"/>
      <c r="E65" s="403"/>
      <c r="F65" s="403"/>
      <c r="G65" s="403"/>
      <c r="H65" s="396"/>
      <c r="M65" s="221"/>
      <c r="N65" s="221"/>
      <c r="O65" s="221"/>
      <c r="P65" s="221"/>
      <c r="Q65" s="221"/>
      <c r="R65" s="221"/>
      <c r="S65" s="221"/>
      <c r="T65" s="221"/>
      <c r="U65" s="221"/>
      <c r="V65" s="221"/>
    </row>
    <row r="66" spans="1:25" ht="14.25" x14ac:dyDescent="0.3">
      <c r="A66" s="403"/>
      <c r="B66" s="403"/>
      <c r="C66" s="403"/>
      <c r="D66" s="403"/>
      <c r="E66" s="403"/>
      <c r="F66" s="403"/>
      <c r="G66" s="403"/>
      <c r="H66" s="396"/>
      <c r="M66" s="221"/>
      <c r="N66" s="221"/>
      <c r="O66" s="221"/>
      <c r="P66" s="221"/>
      <c r="Q66" s="221"/>
      <c r="R66" s="221"/>
      <c r="S66" s="221"/>
      <c r="T66" s="221"/>
      <c r="U66" s="221"/>
      <c r="V66" s="221"/>
    </row>
    <row r="67" spans="1:25" ht="14.25" x14ac:dyDescent="0.3">
      <c r="A67" s="397"/>
      <c r="B67" s="397"/>
      <c r="C67" s="397"/>
      <c r="D67" s="397"/>
      <c r="E67" s="397"/>
      <c r="F67" s="397"/>
      <c r="G67" s="397"/>
      <c r="H67" s="396"/>
      <c r="M67" s="221"/>
      <c r="N67" s="221"/>
      <c r="O67" s="221"/>
      <c r="P67" s="221"/>
      <c r="Q67" s="221"/>
      <c r="R67" s="221"/>
      <c r="S67" s="221"/>
      <c r="T67" s="221"/>
      <c r="U67" s="221"/>
      <c r="V67" s="221"/>
    </row>
    <row r="68" spans="1:25" ht="9" customHeight="1" x14ac:dyDescent="0.3">
      <c r="F68" s="397"/>
      <c r="G68" s="397"/>
      <c r="H68" s="397"/>
      <c r="I68" s="397"/>
      <c r="J68" s="397"/>
      <c r="K68" s="397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1:25" ht="14.25" x14ac:dyDescent="0.3">
      <c r="F69" s="461"/>
      <c r="G69" s="461"/>
      <c r="H69" s="399"/>
      <c r="I69" s="399"/>
      <c r="J69" s="399"/>
      <c r="K69" s="399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1:25" x14ac:dyDescent="0.25">
      <c r="C70" s="230"/>
      <c r="D70" s="230"/>
      <c r="E70" s="230"/>
      <c r="F70" s="230"/>
      <c r="G70" s="221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1:25" x14ac:dyDescent="0.25">
      <c r="C71" s="230"/>
      <c r="D71" s="230"/>
      <c r="E71" s="230"/>
      <c r="F71" s="230"/>
      <c r="G71" s="221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1:25" x14ac:dyDescent="0.25">
      <c r="C72" s="230"/>
      <c r="D72" s="230"/>
      <c r="E72" s="230"/>
      <c r="F72" s="230"/>
      <c r="G72" s="221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1:25" x14ac:dyDescent="0.25">
      <c r="C73" s="230"/>
      <c r="D73" s="230"/>
      <c r="E73" s="230"/>
      <c r="F73" s="230"/>
      <c r="G73" s="221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1:25" x14ac:dyDescent="0.25">
      <c r="C74" s="230"/>
      <c r="D74" s="230"/>
      <c r="E74" s="230"/>
      <c r="F74" s="230"/>
      <c r="G74" s="221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1:25" x14ac:dyDescent="0.25"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1:25" x14ac:dyDescent="0.25"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1:25" x14ac:dyDescent="0.25"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1:25" x14ac:dyDescent="0.25"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1:25" x14ac:dyDescent="0.25"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1:25" x14ac:dyDescent="0.25"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3:25" x14ac:dyDescent="0.25"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3:25" x14ac:dyDescent="0.25"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3:25" x14ac:dyDescent="0.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3:25" x14ac:dyDescent="0.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3:25" x14ac:dyDescent="0.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3:25" x14ac:dyDescent="0.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3:25" x14ac:dyDescent="0.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3:25" x14ac:dyDescent="0.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3:25" x14ac:dyDescent="0.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3:25" x14ac:dyDescent="0.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3:25" x14ac:dyDescent="0.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3:25" x14ac:dyDescent="0.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3:25" x14ac:dyDescent="0.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3:25" x14ac:dyDescent="0.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3:25" x14ac:dyDescent="0.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3:25" x14ac:dyDescent="0.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 x14ac:dyDescent="0.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 x14ac:dyDescent="0.25"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 x14ac:dyDescent="0.25"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 x14ac:dyDescent="0.25"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 x14ac:dyDescent="0.25"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 x14ac:dyDescent="0.25"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 x14ac:dyDescent="0.25"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 x14ac:dyDescent="0.25"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 x14ac:dyDescent="0.25"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 x14ac:dyDescent="0.25"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 x14ac:dyDescent="0.25"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 x14ac:dyDescent="0.25"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 x14ac:dyDescent="0.25"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 x14ac:dyDescent="0.25"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 x14ac:dyDescent="0.25"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 x14ac:dyDescent="0.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 x14ac:dyDescent="0.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 x14ac:dyDescent="0.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 x14ac:dyDescent="0.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 x14ac:dyDescent="0.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 x14ac:dyDescent="0.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 x14ac:dyDescent="0.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 x14ac:dyDescent="0.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 x14ac:dyDescent="0.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 x14ac:dyDescent="0.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 x14ac:dyDescent="0.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 x14ac:dyDescent="0.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 x14ac:dyDescent="0.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 x14ac:dyDescent="0.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 x14ac:dyDescent="0.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 x14ac:dyDescent="0.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 x14ac:dyDescent="0.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 x14ac:dyDescent="0.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7">
    <mergeCell ref="A46:E46"/>
    <mergeCell ref="B6:C6"/>
    <mergeCell ref="D7:E7"/>
    <mergeCell ref="D6:E6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M18" sqref="M18"/>
    </sheetView>
  </sheetViews>
  <sheetFormatPr defaultColWidth="8" defaultRowHeight="13.5" x14ac:dyDescent="0.25"/>
  <cols>
    <col min="1" max="1" width="48.75" style="219" customWidth="1"/>
    <col min="2" max="2" width="10.75" style="220" customWidth="1"/>
    <col min="3" max="3" width="8.5" style="220" customWidth="1"/>
    <col min="4" max="5" width="9.125" style="220" customWidth="1"/>
    <col min="6" max="6" width="8.5" style="220" customWidth="1"/>
    <col min="7" max="7" width="8.5" style="219" customWidth="1"/>
    <col min="8" max="16384" width="8" style="219"/>
  </cols>
  <sheetData>
    <row r="1" spans="1:24" s="39" customFormat="1" ht="20.25" customHeight="1" x14ac:dyDescent="0.3">
      <c r="A1" s="121" t="s">
        <v>79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23.25" customHeight="1" x14ac:dyDescent="0.3">
      <c r="A2" s="412" t="s">
        <v>186</v>
      </c>
      <c r="B2" s="319"/>
      <c r="C2" s="319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customFormat="1" ht="16.5" x14ac:dyDescent="0.3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4" ht="27" customHeight="1" thickBot="1" x14ac:dyDescent="0.35">
      <c r="A4" s="479" t="s">
        <v>241</v>
      </c>
      <c r="B4" s="286"/>
      <c r="C4" s="286"/>
      <c r="D4" s="286"/>
      <c r="E4" s="44" t="s">
        <v>295</v>
      </c>
      <c r="F4" s="219"/>
      <c r="O4" s="272"/>
      <c r="P4" s="273"/>
      <c r="Q4" s="273"/>
      <c r="R4" s="273"/>
      <c r="S4" s="273"/>
      <c r="T4" s="273"/>
      <c r="U4" s="273"/>
      <c r="V4" s="273"/>
      <c r="W4" s="273"/>
      <c r="X4" s="221"/>
    </row>
    <row r="5" spans="1:24" ht="8.25" customHeight="1" x14ac:dyDescent="0.3">
      <c r="A5" s="535"/>
      <c r="B5" s="535"/>
      <c r="C5" s="535"/>
      <c r="D5" s="535"/>
      <c r="E5" s="535"/>
      <c r="F5" s="219"/>
      <c r="O5" s="274"/>
      <c r="P5" s="275"/>
      <c r="Q5" s="275"/>
      <c r="R5" s="275"/>
      <c r="S5" s="275"/>
      <c r="T5" s="275"/>
      <c r="U5" s="275"/>
      <c r="V5" s="275"/>
      <c r="W5" s="275"/>
      <c r="X5" s="221"/>
    </row>
    <row r="6" spans="1:24" s="320" customFormat="1" ht="18.75" customHeight="1" x14ac:dyDescent="0.3">
      <c r="A6" s="536"/>
      <c r="B6" s="778" t="s">
        <v>126</v>
      </c>
      <c r="C6" s="778"/>
      <c r="D6" s="780" t="s">
        <v>127</v>
      </c>
      <c r="E6" s="780"/>
      <c r="N6" s="321"/>
      <c r="O6" s="321"/>
      <c r="P6" s="321"/>
      <c r="Q6" s="321"/>
      <c r="R6" s="321"/>
      <c r="S6" s="321"/>
      <c r="T6" s="321"/>
      <c r="U6" s="321"/>
      <c r="V6" s="321"/>
      <c r="W6" s="321"/>
    </row>
    <row r="7" spans="1:24" ht="18.75" customHeight="1" x14ac:dyDescent="0.3">
      <c r="A7" s="537"/>
      <c r="B7" s="538" t="s">
        <v>4</v>
      </c>
      <c r="C7" s="538" t="s">
        <v>5</v>
      </c>
      <c r="D7" s="779" t="s">
        <v>125</v>
      </c>
      <c r="E7" s="779"/>
      <c r="F7" s="219"/>
      <c r="O7" s="276"/>
      <c r="P7" s="277"/>
      <c r="Q7" s="277"/>
      <c r="R7" s="277"/>
      <c r="S7" s="277"/>
      <c r="T7" s="277"/>
      <c r="U7" s="277"/>
      <c r="V7" s="277"/>
      <c r="W7" s="277"/>
      <c r="X7" s="221"/>
    </row>
    <row r="8" spans="1:24" s="217" customFormat="1" ht="18.75" customHeight="1" x14ac:dyDescent="0.25">
      <c r="A8" s="539"/>
      <c r="B8" s="540"/>
      <c r="C8" s="538" t="s">
        <v>6</v>
      </c>
      <c r="D8" s="541" t="s">
        <v>4</v>
      </c>
      <c r="E8" s="541" t="s">
        <v>83</v>
      </c>
      <c r="N8" s="218"/>
      <c r="O8" s="218"/>
      <c r="P8" s="218"/>
      <c r="Q8" s="218"/>
      <c r="R8" s="218"/>
      <c r="S8" s="218"/>
      <c r="T8" s="218"/>
      <c r="U8" s="218"/>
      <c r="V8" s="218"/>
      <c r="W8" s="218"/>
    </row>
    <row r="9" spans="1:24" ht="8.25" customHeight="1" thickBot="1" x14ac:dyDescent="0.35">
      <c r="A9" s="542"/>
      <c r="B9" s="543"/>
      <c r="C9" s="543"/>
      <c r="D9" s="543"/>
      <c r="E9" s="543"/>
      <c r="F9" s="219"/>
      <c r="O9" s="274"/>
      <c r="P9" s="275"/>
      <c r="Q9" s="275"/>
      <c r="R9" s="275"/>
      <c r="S9" s="275"/>
      <c r="T9" s="275"/>
      <c r="U9" s="275"/>
      <c r="V9" s="275"/>
      <c r="W9" s="275"/>
      <c r="X9" s="221"/>
    </row>
    <row r="10" spans="1:24" ht="14.25" x14ac:dyDescent="0.3">
      <c r="A10" s="222"/>
      <c r="B10" s="223"/>
      <c r="C10" s="224"/>
      <c r="D10" s="294"/>
      <c r="E10" s="224"/>
      <c r="F10" s="219"/>
      <c r="O10" s="274"/>
      <c r="P10" s="275"/>
      <c r="Q10" s="275"/>
      <c r="R10" s="275"/>
      <c r="S10" s="275"/>
      <c r="T10" s="275"/>
      <c r="U10" s="275"/>
      <c r="V10" s="275"/>
      <c r="W10" s="275"/>
      <c r="X10" s="221"/>
    </row>
    <row r="11" spans="1:24" ht="14.25" x14ac:dyDescent="0.3">
      <c r="A11" s="225" t="s">
        <v>7</v>
      </c>
      <c r="B11" s="572">
        <v>22950</v>
      </c>
      <c r="C11" s="278">
        <v>1000</v>
      </c>
      <c r="D11" s="573">
        <v>8630</v>
      </c>
      <c r="E11" s="574">
        <v>37.58278145695364</v>
      </c>
      <c r="F11" s="219"/>
      <c r="O11" s="274"/>
      <c r="P11" s="275"/>
      <c r="Q11" s="275"/>
      <c r="R11" s="275"/>
      <c r="S11" s="275"/>
      <c r="T11" s="275"/>
      <c r="U11" s="275"/>
      <c r="V11" s="275"/>
      <c r="W11" s="275"/>
      <c r="X11" s="221"/>
    </row>
    <row r="12" spans="1:24" ht="14.25" x14ac:dyDescent="0.3">
      <c r="A12" s="226"/>
      <c r="B12" s="575"/>
      <c r="C12" s="279"/>
      <c r="D12" s="576"/>
      <c r="E12" s="577"/>
      <c r="F12" s="219"/>
      <c r="O12" s="287"/>
      <c r="P12" s="288"/>
      <c r="Q12" s="288"/>
      <c r="R12" s="288"/>
      <c r="S12" s="288"/>
      <c r="T12" s="288"/>
      <c r="U12" s="288"/>
      <c r="V12" s="288"/>
      <c r="W12" s="288"/>
      <c r="X12" s="221"/>
    </row>
    <row r="13" spans="1:24" x14ac:dyDescent="0.25">
      <c r="A13" s="227" t="s">
        <v>8</v>
      </c>
      <c r="B13" s="578">
        <v>7960</v>
      </c>
      <c r="C13" s="280">
        <v>346.89787382363193</v>
      </c>
      <c r="D13" s="579">
        <v>3020</v>
      </c>
      <c r="E13" s="580">
        <v>37.917608641044964</v>
      </c>
      <c r="F13" s="219"/>
      <c r="O13" s="276"/>
      <c r="P13" s="277"/>
      <c r="Q13" s="277"/>
      <c r="R13" s="277"/>
      <c r="S13" s="277"/>
      <c r="T13" s="277"/>
      <c r="U13" s="277"/>
      <c r="V13" s="277"/>
      <c r="W13" s="277"/>
      <c r="X13" s="221"/>
    </row>
    <row r="14" spans="1:24" ht="6" customHeight="1" x14ac:dyDescent="0.3">
      <c r="A14" s="227"/>
      <c r="B14" s="578"/>
      <c r="C14" s="581"/>
      <c r="D14" s="579"/>
      <c r="E14" s="580"/>
      <c r="F14" s="219"/>
      <c r="O14" s="274"/>
      <c r="P14" s="275"/>
      <c r="Q14" s="275"/>
      <c r="R14" s="275"/>
      <c r="S14" s="275"/>
      <c r="T14" s="275"/>
      <c r="U14" s="275"/>
      <c r="V14" s="275"/>
      <c r="W14" s="275"/>
      <c r="X14" s="221"/>
    </row>
    <row r="15" spans="1:24" s="251" customFormat="1" ht="14.25" customHeight="1" x14ac:dyDescent="0.3">
      <c r="A15" s="302" t="s">
        <v>9</v>
      </c>
      <c r="B15" s="582">
        <v>460</v>
      </c>
      <c r="C15" s="300">
        <v>19.998257232485187</v>
      </c>
      <c r="D15" s="583">
        <v>170</v>
      </c>
      <c r="E15" s="584">
        <v>37.254901960784316</v>
      </c>
      <c r="O15" s="289"/>
      <c r="P15" s="290"/>
      <c r="Q15" s="290"/>
      <c r="R15" s="290"/>
      <c r="S15" s="290"/>
      <c r="T15" s="290"/>
      <c r="U15" s="290"/>
      <c r="V15" s="290"/>
      <c r="W15" s="290"/>
      <c r="X15" s="252"/>
    </row>
    <row r="16" spans="1:24" s="251" customFormat="1" ht="14.25" x14ac:dyDescent="0.25">
      <c r="A16" s="302" t="s">
        <v>10</v>
      </c>
      <c r="B16" s="582">
        <v>3960</v>
      </c>
      <c r="C16" s="300">
        <v>172.49041477866854</v>
      </c>
      <c r="D16" s="583">
        <v>1390</v>
      </c>
      <c r="E16" s="584">
        <v>35.185652942662287</v>
      </c>
      <c r="O16" s="281"/>
      <c r="P16" s="282"/>
      <c r="Q16" s="282"/>
      <c r="R16" s="282"/>
      <c r="S16" s="282"/>
      <c r="T16" s="282"/>
      <c r="U16" s="282"/>
      <c r="V16" s="282"/>
      <c r="W16" s="282"/>
      <c r="X16" s="252"/>
    </row>
    <row r="17" spans="1:24" s="251" customFormat="1" ht="14.25" x14ac:dyDescent="0.3">
      <c r="A17" s="302" t="s">
        <v>11</v>
      </c>
      <c r="B17" s="582">
        <v>110</v>
      </c>
      <c r="C17" s="300">
        <v>4.8361798536075291</v>
      </c>
      <c r="D17" s="583">
        <v>40</v>
      </c>
      <c r="E17" s="584">
        <v>34.234234234234236</v>
      </c>
      <c r="O17" s="283"/>
      <c r="P17" s="284"/>
      <c r="Q17" s="284"/>
      <c r="R17" s="284"/>
      <c r="S17" s="284"/>
      <c r="T17" s="284"/>
      <c r="U17" s="284"/>
      <c r="V17" s="284"/>
      <c r="W17" s="284"/>
      <c r="X17" s="252"/>
    </row>
    <row r="18" spans="1:24" s="251" customFormat="1" ht="14.25" x14ac:dyDescent="0.3">
      <c r="A18" s="302" t="s">
        <v>12</v>
      </c>
      <c r="B18" s="582">
        <v>130</v>
      </c>
      <c r="C18" s="300">
        <v>5.4897176716626008</v>
      </c>
      <c r="D18" s="583">
        <v>50</v>
      </c>
      <c r="E18" s="584">
        <v>39.682539682539684</v>
      </c>
      <c r="O18" s="283"/>
      <c r="P18" s="284"/>
      <c r="Q18" s="284"/>
      <c r="R18" s="284"/>
      <c r="S18" s="284"/>
      <c r="T18" s="284"/>
      <c r="U18" s="284"/>
      <c r="V18" s="284"/>
      <c r="W18" s="284"/>
      <c r="X18" s="252"/>
    </row>
    <row r="19" spans="1:24" s="251" customFormat="1" ht="13.5" customHeight="1" x14ac:dyDescent="0.3">
      <c r="A19" s="303" t="s">
        <v>13</v>
      </c>
      <c r="B19" s="582">
        <v>290</v>
      </c>
      <c r="C19" s="300">
        <v>12.504356918787034</v>
      </c>
      <c r="D19" s="583">
        <v>110</v>
      </c>
      <c r="E19" s="584">
        <v>39.024390243902438</v>
      </c>
      <c r="O19" s="289"/>
      <c r="P19" s="290"/>
      <c r="Q19" s="290"/>
      <c r="R19" s="290"/>
      <c r="S19" s="290"/>
      <c r="T19" s="290"/>
      <c r="U19" s="290"/>
      <c r="V19" s="290"/>
      <c r="W19" s="290"/>
      <c r="X19" s="252"/>
    </row>
    <row r="20" spans="1:24" s="251" customFormat="1" ht="13.5" customHeight="1" x14ac:dyDescent="0.25">
      <c r="A20" s="304" t="s">
        <v>14</v>
      </c>
      <c r="B20" s="582">
        <v>60</v>
      </c>
      <c r="C20" s="300">
        <v>2.5705820843499478</v>
      </c>
      <c r="D20" s="583">
        <v>20</v>
      </c>
      <c r="E20" s="584">
        <v>38.983050847457626</v>
      </c>
      <c r="O20" s="281"/>
      <c r="P20" s="282"/>
      <c r="Q20" s="282"/>
      <c r="R20" s="282"/>
      <c r="S20" s="282"/>
      <c r="T20" s="282"/>
      <c r="U20" s="282"/>
      <c r="V20" s="282"/>
      <c r="W20" s="282"/>
      <c r="X20" s="252"/>
    </row>
    <row r="21" spans="1:24" s="251" customFormat="1" ht="14.25" x14ac:dyDescent="0.25">
      <c r="A21" s="304" t="s">
        <v>15</v>
      </c>
      <c r="B21" s="582">
        <v>570</v>
      </c>
      <c r="C21" s="300">
        <v>24.878006273963056</v>
      </c>
      <c r="D21" s="583">
        <v>240</v>
      </c>
      <c r="E21" s="584">
        <v>41.856392294220669</v>
      </c>
      <c r="O21" s="281"/>
      <c r="P21" s="282"/>
      <c r="Q21" s="282"/>
      <c r="R21" s="282"/>
      <c r="S21" s="282"/>
      <c r="T21" s="282"/>
      <c r="U21" s="282"/>
      <c r="V21" s="282"/>
      <c r="W21" s="282"/>
      <c r="X21" s="252"/>
    </row>
    <row r="22" spans="1:24" s="251" customFormat="1" ht="14.25" x14ac:dyDescent="0.3">
      <c r="A22" s="305" t="s">
        <v>16</v>
      </c>
      <c r="B22" s="582">
        <v>620</v>
      </c>
      <c r="C22" s="300">
        <v>27.100034855350295</v>
      </c>
      <c r="D22" s="583">
        <v>270</v>
      </c>
      <c r="E22" s="584">
        <v>43.40836012861736</v>
      </c>
      <c r="O22" s="289"/>
      <c r="P22" s="290"/>
      <c r="Q22" s="290"/>
      <c r="R22" s="290"/>
      <c r="S22" s="290"/>
      <c r="T22" s="290"/>
      <c r="U22" s="290"/>
      <c r="V22" s="290"/>
      <c r="W22" s="290"/>
      <c r="X22" s="252"/>
    </row>
    <row r="23" spans="1:24" s="251" customFormat="1" ht="14.25" x14ac:dyDescent="0.25">
      <c r="A23" s="305" t="s">
        <v>17</v>
      </c>
      <c r="B23" s="582">
        <v>580</v>
      </c>
      <c r="C23" s="300">
        <v>25.052283025444407</v>
      </c>
      <c r="D23" s="583">
        <v>270</v>
      </c>
      <c r="E23" s="584">
        <v>46.434782608695649</v>
      </c>
      <c r="O23" s="291"/>
      <c r="P23" s="291"/>
      <c r="Q23" s="291"/>
      <c r="R23" s="291"/>
      <c r="S23" s="291"/>
      <c r="T23" s="291"/>
      <c r="U23" s="291"/>
      <c r="V23" s="291"/>
      <c r="W23" s="291"/>
      <c r="X23" s="252"/>
    </row>
    <row r="24" spans="1:24" ht="14.25" x14ac:dyDescent="0.3">
      <c r="A24" s="233"/>
      <c r="C24" s="581"/>
      <c r="D24" s="628"/>
      <c r="E24" s="601"/>
      <c r="F24" s="219"/>
      <c r="O24" s="292"/>
      <c r="P24" s="288"/>
      <c r="Q24" s="288"/>
      <c r="R24" s="288"/>
      <c r="S24" s="288"/>
      <c r="T24" s="288"/>
      <c r="U24" s="288"/>
      <c r="V24" s="288"/>
      <c r="W24" s="288"/>
      <c r="X24" s="221"/>
    </row>
    <row r="25" spans="1:24" s="235" customFormat="1" x14ac:dyDescent="0.25">
      <c r="A25" s="234" t="s">
        <v>18</v>
      </c>
      <c r="B25" s="627">
        <v>1190</v>
      </c>
      <c r="C25" s="285">
        <v>51.978041129313347</v>
      </c>
      <c r="D25" s="629">
        <v>460</v>
      </c>
      <c r="E25" s="602">
        <v>38.222967309304273</v>
      </c>
      <c r="O25" s="276"/>
      <c r="P25" s="277"/>
      <c r="Q25" s="277"/>
      <c r="R25" s="277"/>
      <c r="S25" s="277"/>
      <c r="T25" s="277"/>
      <c r="U25" s="277"/>
      <c r="V25" s="277"/>
      <c r="W25" s="277"/>
      <c r="X25" s="236"/>
    </row>
    <row r="26" spans="1:24" ht="14.25" x14ac:dyDescent="0.3">
      <c r="A26" s="233"/>
      <c r="B26" s="603"/>
      <c r="C26" s="604"/>
      <c r="D26" s="605"/>
      <c r="E26" s="606"/>
      <c r="F26" s="219"/>
      <c r="O26" s="274"/>
      <c r="P26" s="275"/>
      <c r="Q26" s="275"/>
      <c r="R26" s="275"/>
      <c r="S26" s="275"/>
      <c r="T26" s="275"/>
      <c r="U26" s="275"/>
      <c r="V26" s="275"/>
      <c r="W26" s="275"/>
      <c r="X26" s="221"/>
    </row>
    <row r="27" spans="1:24" ht="14.25" x14ac:dyDescent="0.3">
      <c r="A27" s="238" t="s">
        <v>19</v>
      </c>
      <c r="B27" s="578">
        <v>14990</v>
      </c>
      <c r="C27" s="280">
        <v>653.10212617636807</v>
      </c>
      <c r="D27" s="579">
        <v>5610</v>
      </c>
      <c r="E27" s="580">
        <v>37.40493662441628</v>
      </c>
      <c r="F27" s="219"/>
      <c r="O27" s="274"/>
      <c r="P27" s="275"/>
      <c r="Q27" s="275"/>
      <c r="R27" s="275"/>
      <c r="S27" s="275"/>
      <c r="T27" s="275"/>
      <c r="U27" s="275"/>
      <c r="V27" s="275"/>
      <c r="W27" s="275"/>
      <c r="X27" s="221"/>
    </row>
    <row r="28" spans="1:24" ht="6" customHeight="1" x14ac:dyDescent="0.3">
      <c r="A28" s="238"/>
      <c r="C28" s="586"/>
      <c r="D28" s="628"/>
      <c r="E28" s="580"/>
      <c r="F28" s="219"/>
      <c r="O28" s="292"/>
      <c r="P28" s="288"/>
      <c r="Q28" s="288"/>
      <c r="R28" s="288"/>
      <c r="S28" s="288"/>
      <c r="T28" s="288"/>
      <c r="U28" s="288"/>
      <c r="V28" s="288"/>
      <c r="W28" s="288"/>
      <c r="X28" s="221"/>
    </row>
    <row r="29" spans="1:24" s="310" customFormat="1" ht="14.25" x14ac:dyDescent="0.3">
      <c r="A29" s="304" t="s">
        <v>20</v>
      </c>
      <c r="B29" s="582">
        <v>2550</v>
      </c>
      <c r="C29" s="307">
        <v>110.9271523178808</v>
      </c>
      <c r="D29" s="583">
        <v>810</v>
      </c>
      <c r="E29" s="607">
        <v>31.814611154752555</v>
      </c>
      <c r="O29" s="311"/>
      <c r="P29" s="312"/>
      <c r="Q29" s="312"/>
      <c r="R29" s="312"/>
      <c r="S29" s="312"/>
      <c r="T29" s="312"/>
      <c r="U29" s="312"/>
      <c r="V29" s="312"/>
      <c r="W29" s="312"/>
      <c r="X29" s="313"/>
    </row>
    <row r="30" spans="1:24" s="310" customFormat="1" ht="14.25" x14ac:dyDescent="0.3">
      <c r="A30" s="304" t="s">
        <v>21</v>
      </c>
      <c r="B30" s="582">
        <v>4050</v>
      </c>
      <c r="C30" s="307">
        <v>176.58591843848032</v>
      </c>
      <c r="D30" s="583">
        <v>1350</v>
      </c>
      <c r="E30" s="607">
        <v>33.358006415001235</v>
      </c>
      <c r="O30" s="314"/>
      <c r="P30" s="315"/>
      <c r="Q30" s="315"/>
      <c r="R30" s="315"/>
      <c r="S30" s="315"/>
      <c r="T30" s="315"/>
      <c r="U30" s="315"/>
      <c r="V30" s="315"/>
      <c r="W30" s="315"/>
      <c r="X30" s="313"/>
    </row>
    <row r="31" spans="1:24" s="310" customFormat="1" ht="14.25" x14ac:dyDescent="0.3">
      <c r="A31" s="304" t="s">
        <v>22</v>
      </c>
      <c r="B31" s="582">
        <v>1380</v>
      </c>
      <c r="C31" s="307">
        <v>60.212617636807252</v>
      </c>
      <c r="D31" s="583">
        <v>430</v>
      </c>
      <c r="E31" s="607">
        <v>30.897250361794498</v>
      </c>
      <c r="O31" s="311"/>
      <c r="P31" s="312"/>
      <c r="Q31" s="312"/>
      <c r="R31" s="312"/>
      <c r="S31" s="312"/>
      <c r="T31" s="312"/>
      <c r="U31" s="312"/>
      <c r="V31" s="312"/>
      <c r="W31" s="312"/>
      <c r="X31" s="313"/>
    </row>
    <row r="32" spans="1:24" s="310" customFormat="1" ht="14.25" x14ac:dyDescent="0.3">
      <c r="A32" s="304" t="s">
        <v>23</v>
      </c>
      <c r="B32" s="582">
        <v>60</v>
      </c>
      <c r="C32" s="307">
        <v>2.7884280237016381</v>
      </c>
      <c r="D32" s="583">
        <v>30</v>
      </c>
      <c r="E32" s="607">
        <v>39.0625</v>
      </c>
      <c r="O32" s="316"/>
      <c r="P32" s="317"/>
      <c r="Q32" s="317"/>
      <c r="R32" s="317"/>
      <c r="S32" s="317"/>
      <c r="T32" s="317"/>
      <c r="U32" s="317"/>
      <c r="V32" s="317"/>
      <c r="W32" s="317"/>
      <c r="X32" s="313"/>
    </row>
    <row r="33" spans="1:24" s="310" customFormat="1" ht="14.25" x14ac:dyDescent="0.3">
      <c r="A33" s="304" t="s">
        <v>24</v>
      </c>
      <c r="B33" s="582">
        <v>520</v>
      </c>
      <c r="C33" s="307">
        <v>22.525270128964799</v>
      </c>
      <c r="D33" s="583">
        <v>190</v>
      </c>
      <c r="E33" s="607">
        <v>35.976789168278529</v>
      </c>
      <c r="O33" s="318"/>
      <c r="P33" s="318"/>
      <c r="Q33" s="318"/>
      <c r="R33" s="318"/>
      <c r="S33" s="318"/>
      <c r="T33" s="318"/>
      <c r="U33" s="318"/>
      <c r="V33" s="318"/>
      <c r="W33" s="318"/>
      <c r="X33" s="313"/>
    </row>
    <row r="34" spans="1:24" s="310" customFormat="1" ht="14.25" x14ac:dyDescent="0.3">
      <c r="A34" s="304" t="s">
        <v>25</v>
      </c>
      <c r="B34" s="582">
        <v>660</v>
      </c>
      <c r="C34" s="307">
        <v>28.62495643081213</v>
      </c>
      <c r="D34" s="583">
        <v>220</v>
      </c>
      <c r="E34" s="607">
        <v>33.789954337899545</v>
      </c>
      <c r="O34" s="311"/>
      <c r="P34" s="312"/>
      <c r="Q34" s="312"/>
      <c r="R34" s="312"/>
      <c r="S34" s="312"/>
      <c r="T34" s="312"/>
      <c r="U34" s="312"/>
      <c r="V34" s="312"/>
      <c r="W34" s="312"/>
      <c r="X34" s="313"/>
    </row>
    <row r="35" spans="1:24" s="310" customFormat="1" ht="14.25" x14ac:dyDescent="0.3">
      <c r="A35" s="304" t="s">
        <v>26</v>
      </c>
      <c r="B35" s="582">
        <v>230</v>
      </c>
      <c r="C35" s="307">
        <v>9.8902056465667467</v>
      </c>
      <c r="D35" s="583">
        <v>80</v>
      </c>
      <c r="E35" s="607">
        <v>35.682819383259911</v>
      </c>
      <c r="O35" s="316"/>
      <c r="P35" s="317"/>
      <c r="Q35" s="317"/>
      <c r="R35" s="317"/>
      <c r="S35" s="317"/>
      <c r="T35" s="317"/>
      <c r="U35" s="317"/>
      <c r="V35" s="317"/>
      <c r="W35" s="317"/>
      <c r="X35" s="313"/>
    </row>
    <row r="36" spans="1:24" s="310" customFormat="1" ht="14.25" x14ac:dyDescent="0.3">
      <c r="A36" s="305" t="s">
        <v>27</v>
      </c>
      <c r="B36" s="582">
        <v>1900</v>
      </c>
      <c r="C36" s="307">
        <v>82.78145695364239</v>
      </c>
      <c r="D36" s="583">
        <v>740</v>
      </c>
      <c r="E36" s="607">
        <v>38.78947368421052</v>
      </c>
      <c r="O36" s="311"/>
      <c r="P36" s="312"/>
      <c r="Q36" s="312"/>
      <c r="R36" s="312"/>
      <c r="S36" s="312"/>
      <c r="T36" s="312"/>
      <c r="U36" s="312"/>
      <c r="V36" s="312"/>
      <c r="W36" s="312"/>
      <c r="X36" s="313"/>
    </row>
    <row r="37" spans="1:24" s="310" customFormat="1" ht="14.25" x14ac:dyDescent="0.3">
      <c r="A37" s="305" t="s">
        <v>28</v>
      </c>
      <c r="B37" s="582">
        <v>3640</v>
      </c>
      <c r="C37" s="307">
        <v>158.76612059951202</v>
      </c>
      <c r="D37" s="583">
        <v>1770</v>
      </c>
      <c r="E37" s="607">
        <v>48.490669593852907</v>
      </c>
      <c r="O37" s="316"/>
      <c r="P37" s="317"/>
      <c r="Q37" s="317"/>
      <c r="R37" s="317"/>
      <c r="S37" s="317"/>
      <c r="T37" s="317"/>
      <c r="U37" s="317"/>
      <c r="V37" s="317"/>
      <c r="W37" s="317"/>
      <c r="X37" s="313"/>
    </row>
    <row r="38" spans="1:24" s="221" customFormat="1" ht="6.75" hidden="1" customHeight="1" x14ac:dyDescent="0.3">
      <c r="A38" s="239"/>
      <c r="B38" s="240"/>
      <c r="C38" s="241"/>
      <c r="D38" s="296"/>
      <c r="E38" s="241"/>
      <c r="O38" s="276"/>
      <c r="P38" s="277"/>
      <c r="Q38" s="277"/>
      <c r="R38" s="277"/>
      <c r="S38" s="277"/>
      <c r="T38" s="277"/>
      <c r="U38" s="277"/>
      <c r="V38" s="277"/>
      <c r="W38" s="277"/>
    </row>
    <row r="39" spans="1:24" ht="6.75" hidden="1" customHeight="1" x14ac:dyDescent="0.3">
      <c r="A39" s="222"/>
      <c r="B39" s="231"/>
      <c r="C39" s="232"/>
      <c r="D39" s="297"/>
      <c r="E39" s="232"/>
      <c r="F39" s="219"/>
      <c r="O39" s="274"/>
      <c r="P39" s="275"/>
      <c r="Q39" s="275"/>
      <c r="R39" s="275"/>
      <c r="S39" s="275"/>
      <c r="T39" s="275"/>
      <c r="U39" s="275"/>
      <c r="V39" s="275"/>
      <c r="W39" s="275"/>
      <c r="X39" s="221"/>
    </row>
    <row r="40" spans="1:24" ht="14.25" hidden="1" x14ac:dyDescent="0.3">
      <c r="A40" s="227"/>
      <c r="B40" s="228"/>
      <c r="C40" s="229"/>
      <c r="D40" s="295"/>
      <c r="E40" s="229"/>
      <c r="F40" s="219"/>
      <c r="O40" s="274"/>
      <c r="P40" s="275"/>
      <c r="Q40" s="275"/>
      <c r="R40" s="275"/>
      <c r="S40" s="275"/>
      <c r="T40" s="275"/>
      <c r="U40" s="275"/>
      <c r="V40" s="275"/>
      <c r="W40" s="275"/>
      <c r="X40" s="221"/>
    </row>
    <row r="41" spans="1:24" ht="6" hidden="1" customHeight="1" x14ac:dyDescent="0.3">
      <c r="A41" s="222"/>
      <c r="B41" s="228"/>
      <c r="C41" s="229"/>
      <c r="D41" s="295"/>
      <c r="E41" s="229"/>
      <c r="F41" s="219"/>
      <c r="O41" s="292"/>
      <c r="P41" s="288"/>
      <c r="Q41" s="288"/>
      <c r="R41" s="288"/>
      <c r="S41" s="288"/>
      <c r="T41" s="288"/>
      <c r="U41" s="288"/>
      <c r="V41" s="288"/>
      <c r="W41" s="288"/>
      <c r="X41" s="221"/>
    </row>
    <row r="42" spans="1:24" ht="14.25" hidden="1" x14ac:dyDescent="0.3">
      <c r="A42" s="222"/>
      <c r="B42" s="231"/>
      <c r="C42" s="279"/>
      <c r="D42" s="297"/>
      <c r="E42" s="279"/>
      <c r="F42" s="219"/>
      <c r="O42" s="276"/>
      <c r="P42" s="277"/>
      <c r="Q42" s="277"/>
      <c r="R42" s="277"/>
      <c r="S42" s="277"/>
      <c r="T42" s="277"/>
      <c r="U42" s="277"/>
      <c r="V42" s="277"/>
      <c r="W42" s="277"/>
      <c r="X42" s="221"/>
    </row>
    <row r="43" spans="1:24" ht="14.25" hidden="1" x14ac:dyDescent="0.3">
      <c r="A43" s="222"/>
      <c r="B43" s="231"/>
      <c r="C43" s="279"/>
      <c r="D43" s="297"/>
      <c r="E43" s="279"/>
      <c r="F43" s="219"/>
      <c r="O43" s="274"/>
      <c r="P43" s="275"/>
      <c r="Q43" s="275"/>
      <c r="R43" s="275"/>
      <c r="S43" s="275"/>
      <c r="T43" s="275"/>
      <c r="U43" s="275"/>
      <c r="V43" s="275"/>
      <c r="W43" s="275"/>
      <c r="X43" s="221"/>
    </row>
    <row r="44" spans="1:24" ht="14.25" hidden="1" x14ac:dyDescent="0.3">
      <c r="A44" s="222"/>
      <c r="B44" s="231"/>
      <c r="C44" s="279"/>
      <c r="D44" s="297"/>
      <c r="E44" s="279"/>
      <c r="F44" s="219"/>
      <c r="O44" s="274"/>
      <c r="P44" s="275"/>
      <c r="Q44" s="275"/>
      <c r="R44" s="275"/>
      <c r="S44" s="275"/>
      <c r="T44" s="275"/>
      <c r="U44" s="275"/>
      <c r="V44" s="275"/>
      <c r="W44" s="275"/>
      <c r="X44" s="221"/>
    </row>
    <row r="45" spans="1:24" s="221" customFormat="1" ht="14.25" hidden="1" x14ac:dyDescent="0.3">
      <c r="A45" s="222"/>
      <c r="B45" s="231"/>
      <c r="C45" s="279"/>
      <c r="D45" s="297"/>
      <c r="E45" s="279"/>
      <c r="O45" s="292"/>
      <c r="P45" s="288"/>
      <c r="Q45" s="288"/>
      <c r="R45" s="288"/>
      <c r="S45" s="288"/>
      <c r="T45" s="288"/>
      <c r="U45" s="288"/>
      <c r="V45" s="288"/>
      <c r="W45" s="288"/>
    </row>
    <row r="46" spans="1:24" s="221" customFormat="1" ht="3.75" hidden="1" customHeight="1" x14ac:dyDescent="0.3">
      <c r="A46" s="239"/>
      <c r="B46" s="231"/>
      <c r="C46" s="232"/>
      <c r="D46" s="297"/>
      <c r="E46" s="232"/>
      <c r="O46" s="276"/>
      <c r="P46" s="277"/>
      <c r="Q46" s="277"/>
      <c r="R46" s="277"/>
      <c r="S46" s="277"/>
      <c r="T46" s="277"/>
      <c r="U46" s="277"/>
      <c r="V46" s="277"/>
      <c r="W46" s="277"/>
    </row>
    <row r="47" spans="1:24" ht="3.75" hidden="1" customHeight="1" x14ac:dyDescent="0.3">
      <c r="A47" s="242"/>
      <c r="B47" s="243"/>
      <c r="C47" s="244"/>
      <c r="D47" s="298"/>
      <c r="E47" s="244"/>
      <c r="F47" s="219"/>
      <c r="O47" s="276"/>
      <c r="P47" s="277"/>
      <c r="Q47" s="277"/>
      <c r="R47" s="277"/>
      <c r="S47" s="293"/>
      <c r="T47" s="293"/>
      <c r="U47" s="293"/>
      <c r="V47" s="277"/>
      <c r="W47" s="277"/>
      <c r="X47" s="221"/>
    </row>
    <row r="48" spans="1:24" hidden="1" x14ac:dyDescent="0.25">
      <c r="A48" s="227"/>
      <c r="B48" s="228"/>
      <c r="C48" s="229"/>
      <c r="D48" s="295"/>
      <c r="E48" s="229"/>
      <c r="F48" s="219"/>
      <c r="O48" s="276"/>
      <c r="P48" s="277"/>
      <c r="Q48" s="277"/>
      <c r="R48" s="277"/>
      <c r="S48" s="277"/>
      <c r="T48" s="277"/>
      <c r="U48" s="277"/>
      <c r="V48" s="277"/>
      <c r="W48" s="277"/>
      <c r="X48" s="221"/>
    </row>
    <row r="49" spans="1:26" ht="6" hidden="1" customHeight="1" x14ac:dyDescent="0.3">
      <c r="A49" s="222"/>
      <c r="B49" s="231"/>
      <c r="C49" s="232"/>
      <c r="D49" s="297"/>
      <c r="E49" s="232"/>
      <c r="F49" s="219"/>
      <c r="O49" s="287"/>
      <c r="P49" s="288"/>
      <c r="Q49" s="288"/>
      <c r="R49" s="288"/>
      <c r="S49" s="288"/>
      <c r="T49" s="288"/>
      <c r="U49" s="288"/>
      <c r="V49" s="288"/>
      <c r="W49" s="288"/>
      <c r="X49" s="221"/>
    </row>
    <row r="50" spans="1:26" ht="14.25" hidden="1" x14ac:dyDescent="0.3">
      <c r="A50" s="245"/>
      <c r="B50" s="231"/>
      <c r="C50" s="279"/>
      <c r="D50" s="297"/>
      <c r="E50" s="279"/>
      <c r="F50" s="219"/>
      <c r="O50" s="292"/>
      <c r="P50" s="288"/>
      <c r="Q50" s="288"/>
      <c r="R50" s="288"/>
      <c r="S50" s="288"/>
      <c r="T50" s="288"/>
      <c r="U50" s="288"/>
      <c r="V50" s="288"/>
      <c r="W50" s="288"/>
      <c r="X50" s="221"/>
    </row>
    <row r="51" spans="1:26" ht="14.25" hidden="1" x14ac:dyDescent="0.3">
      <c r="A51" s="245"/>
      <c r="B51" s="231"/>
      <c r="C51" s="279"/>
      <c r="D51" s="297"/>
      <c r="E51" s="279"/>
      <c r="F51" s="219"/>
      <c r="O51" s="274"/>
      <c r="P51" s="275"/>
      <c r="Q51" s="275"/>
      <c r="R51" s="275"/>
      <c r="S51" s="275"/>
      <c r="T51" s="275"/>
      <c r="U51" s="275"/>
      <c r="V51" s="275"/>
      <c r="W51" s="275"/>
      <c r="X51" s="221"/>
    </row>
    <row r="52" spans="1:26" ht="14.25" hidden="1" x14ac:dyDescent="0.3">
      <c r="A52" s="245"/>
      <c r="B52" s="231"/>
      <c r="C52" s="279"/>
      <c r="D52" s="297"/>
      <c r="E52" s="279"/>
      <c r="F52" s="219"/>
      <c r="O52" s="276"/>
      <c r="P52" s="277"/>
      <c r="Q52" s="277"/>
      <c r="R52" s="277"/>
      <c r="S52" s="277"/>
      <c r="T52" s="277"/>
      <c r="U52" s="277"/>
      <c r="V52" s="277"/>
      <c r="W52" s="277"/>
      <c r="X52" s="221"/>
    </row>
    <row r="53" spans="1:26" ht="3.75" customHeight="1" x14ac:dyDescent="0.3">
      <c r="A53" s="245"/>
      <c r="B53" s="231"/>
      <c r="C53" s="232"/>
      <c r="D53" s="297"/>
      <c r="E53" s="232"/>
      <c r="F53" s="219"/>
      <c r="O53" s="274"/>
      <c r="P53" s="275"/>
      <c r="Q53" s="275"/>
      <c r="R53" s="275"/>
      <c r="S53" s="275"/>
      <c r="T53" s="275"/>
      <c r="U53" s="275"/>
      <c r="V53" s="275"/>
      <c r="W53" s="275"/>
      <c r="X53" s="221"/>
    </row>
    <row r="54" spans="1:26" ht="9.75" customHeight="1" thickBot="1" x14ac:dyDescent="0.35">
      <c r="A54" s="246"/>
      <c r="B54" s="247"/>
      <c r="C54" s="248"/>
      <c r="D54" s="299"/>
      <c r="E54" s="248"/>
      <c r="F54" s="219"/>
      <c r="O54" s="274"/>
      <c r="P54" s="275"/>
      <c r="Q54" s="275"/>
      <c r="R54" s="275"/>
      <c r="S54" s="275"/>
      <c r="T54" s="275"/>
      <c r="U54" s="275"/>
      <c r="V54" s="275"/>
      <c r="W54" s="275"/>
      <c r="X54" s="221"/>
    </row>
    <row r="55" spans="1:26" ht="3" customHeight="1" x14ac:dyDescent="0.3">
      <c r="B55" s="219"/>
      <c r="C55" s="219"/>
      <c r="D55" s="219"/>
      <c r="E55" s="219"/>
      <c r="F55" s="230"/>
      <c r="G55" s="230"/>
      <c r="H55" s="221"/>
      <c r="Q55" s="274"/>
      <c r="R55" s="275"/>
      <c r="S55" s="275"/>
      <c r="T55" s="275"/>
      <c r="U55" s="275"/>
      <c r="V55" s="275"/>
      <c r="W55" s="275"/>
      <c r="X55" s="275"/>
      <c r="Y55" s="275"/>
      <c r="Z55" s="221"/>
    </row>
    <row r="56" spans="1:26" ht="4.5" customHeight="1" x14ac:dyDescent="0.3">
      <c r="A56" s="462"/>
      <c r="B56" s="462"/>
      <c r="C56" s="462"/>
      <c r="D56" s="462"/>
      <c r="E56" s="462"/>
      <c r="F56" s="462"/>
      <c r="G56" s="462"/>
      <c r="H56" s="221"/>
      <c r="Q56" s="274"/>
      <c r="R56" s="275"/>
      <c r="S56" s="275"/>
      <c r="T56" s="275"/>
      <c r="U56" s="275"/>
      <c r="V56" s="275"/>
      <c r="W56" s="275"/>
      <c r="X56" s="275"/>
      <c r="Y56" s="275"/>
      <c r="Z56" s="221"/>
    </row>
    <row r="57" spans="1:26" ht="40.5" customHeight="1" x14ac:dyDescent="0.3">
      <c r="A57" s="783" t="s">
        <v>206</v>
      </c>
      <c r="B57" s="783"/>
      <c r="C57" s="783"/>
      <c r="D57" s="783"/>
      <c r="E57" s="783"/>
      <c r="F57" s="230"/>
      <c r="G57" s="221"/>
      <c r="P57" s="292"/>
      <c r="Q57" s="288"/>
      <c r="R57" s="288"/>
      <c r="S57" s="288"/>
      <c r="T57" s="288"/>
      <c r="U57" s="288"/>
      <c r="V57" s="288"/>
      <c r="W57" s="288"/>
      <c r="X57" s="288"/>
      <c r="Y57" s="221"/>
    </row>
    <row r="58" spans="1:26" ht="5.25" customHeight="1" x14ac:dyDescent="0.3">
      <c r="A58" s="400"/>
      <c r="B58" s="249"/>
      <c r="C58" s="230"/>
      <c r="D58" s="230"/>
      <c r="E58" s="230"/>
      <c r="F58" s="230"/>
      <c r="G58" s="221"/>
      <c r="P58" s="276"/>
      <c r="Q58" s="277"/>
      <c r="R58" s="277"/>
      <c r="S58" s="277"/>
      <c r="T58" s="277"/>
      <c r="U58" s="277"/>
      <c r="V58" s="277"/>
      <c r="W58" s="277"/>
      <c r="X58" s="277"/>
      <c r="Y58" s="221"/>
    </row>
    <row r="59" spans="1:26" ht="14.25" x14ac:dyDescent="0.3">
      <c r="A59" s="782" t="s">
        <v>190</v>
      </c>
      <c r="B59" s="782"/>
      <c r="C59" s="782"/>
      <c r="D59" s="782"/>
      <c r="E59" s="782"/>
      <c r="F59" s="455"/>
      <c r="G59" s="455"/>
      <c r="P59" s="274"/>
      <c r="Q59" s="275"/>
      <c r="R59" s="275"/>
      <c r="S59" s="275"/>
      <c r="T59" s="275"/>
      <c r="U59" s="275"/>
      <c r="V59" s="275"/>
      <c r="W59" s="275"/>
      <c r="X59" s="275"/>
      <c r="Y59" s="221"/>
    </row>
    <row r="60" spans="1:26" ht="14.25" x14ac:dyDescent="0.3">
      <c r="B60" s="219"/>
      <c r="C60" s="230"/>
      <c r="D60" s="230"/>
      <c r="E60" s="230"/>
      <c r="F60" s="230"/>
      <c r="P60" s="274"/>
      <c r="Q60" s="275"/>
      <c r="R60" s="275"/>
      <c r="S60" s="275"/>
      <c r="T60" s="275"/>
      <c r="U60" s="275"/>
      <c r="V60" s="275"/>
      <c r="W60" s="275"/>
      <c r="X60" s="275"/>
      <c r="Y60" s="221"/>
    </row>
    <row r="61" spans="1:26" ht="14.25" x14ac:dyDescent="0.3">
      <c r="B61" s="219"/>
      <c r="C61" s="230"/>
      <c r="D61" s="230"/>
      <c r="E61" s="230"/>
      <c r="F61" s="250"/>
      <c r="G61" s="230"/>
      <c r="H61" s="250"/>
      <c r="I61" s="221"/>
      <c r="P61" s="292"/>
      <c r="Q61" s="288"/>
      <c r="R61" s="288"/>
      <c r="S61" s="288"/>
      <c r="T61" s="288"/>
      <c r="U61" s="288"/>
      <c r="V61" s="288"/>
      <c r="W61" s="288"/>
      <c r="X61" s="288"/>
      <c r="Y61" s="221"/>
    </row>
    <row r="62" spans="1:26" ht="14.25" x14ac:dyDescent="0.3">
      <c r="B62" s="219"/>
      <c r="C62" s="219"/>
      <c r="D62" s="219"/>
      <c r="E62" s="219"/>
      <c r="F62" s="219"/>
      <c r="J62" s="221"/>
      <c r="K62" s="221"/>
      <c r="P62" s="274"/>
      <c r="Q62" s="275"/>
      <c r="R62" s="275"/>
      <c r="S62" s="275"/>
      <c r="T62" s="275"/>
      <c r="U62" s="275"/>
      <c r="V62" s="275"/>
      <c r="W62" s="275"/>
      <c r="X62" s="275"/>
      <c r="Y62" s="221"/>
    </row>
    <row r="63" spans="1:26" ht="14.25" x14ac:dyDescent="0.3">
      <c r="B63" s="219"/>
      <c r="C63" s="219"/>
      <c r="D63" s="219"/>
      <c r="E63" s="219"/>
      <c r="F63" s="219"/>
      <c r="H63" s="221"/>
      <c r="I63" s="221"/>
      <c r="P63" s="274"/>
      <c r="Q63" s="275"/>
      <c r="R63" s="275"/>
      <c r="S63" s="275"/>
      <c r="T63" s="275"/>
      <c r="U63" s="275"/>
      <c r="V63" s="275"/>
      <c r="W63" s="275"/>
      <c r="X63" s="275"/>
      <c r="Y63" s="221"/>
    </row>
    <row r="64" spans="1:26" ht="14.25" x14ac:dyDescent="0.3">
      <c r="B64" s="219"/>
      <c r="C64" s="219"/>
      <c r="D64" s="219"/>
      <c r="E64" s="219"/>
      <c r="F64" s="219"/>
      <c r="H64" s="221"/>
      <c r="I64" s="221"/>
      <c r="P64" s="274"/>
      <c r="Q64" s="275"/>
      <c r="R64" s="275"/>
      <c r="S64" s="275"/>
      <c r="T64" s="275"/>
      <c r="U64" s="275"/>
      <c r="V64" s="275"/>
      <c r="W64" s="275"/>
      <c r="X64" s="275"/>
      <c r="Y64" s="221"/>
    </row>
    <row r="65" spans="2:25" x14ac:dyDescent="0.25">
      <c r="B65" s="219"/>
      <c r="C65" s="219"/>
      <c r="D65" s="219"/>
      <c r="E65" s="219"/>
      <c r="F65" s="219"/>
      <c r="H65" s="221"/>
      <c r="I65" s="221"/>
      <c r="P65" s="276"/>
      <c r="Q65" s="277"/>
      <c r="R65" s="277"/>
      <c r="S65" s="277"/>
      <c r="T65" s="277"/>
      <c r="U65" s="277"/>
      <c r="V65" s="277"/>
      <c r="W65" s="277"/>
      <c r="X65" s="277"/>
      <c r="Y65" s="221"/>
    </row>
    <row r="66" spans="2:25" x14ac:dyDescent="0.25">
      <c r="B66" s="219"/>
      <c r="C66" s="219"/>
      <c r="D66" s="219"/>
      <c r="E66" s="219"/>
      <c r="F66" s="219"/>
      <c r="H66" s="221"/>
      <c r="I66" s="221"/>
      <c r="P66" s="276"/>
      <c r="Q66" s="277"/>
      <c r="R66" s="277"/>
      <c r="S66" s="277"/>
      <c r="T66" s="277"/>
      <c r="U66" s="277"/>
      <c r="V66" s="277"/>
      <c r="W66" s="277"/>
      <c r="X66" s="277"/>
      <c r="Y66" s="221"/>
    </row>
    <row r="67" spans="2:25" x14ac:dyDescent="0.25">
      <c r="B67" s="219"/>
      <c r="C67" s="219"/>
      <c r="D67" s="219"/>
      <c r="E67" s="219"/>
      <c r="F67" s="219"/>
      <c r="H67" s="221"/>
      <c r="I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</row>
    <row r="68" spans="2:25" x14ac:dyDescent="0.25">
      <c r="B68" s="219"/>
      <c r="C68" s="219"/>
      <c r="D68" s="219"/>
      <c r="E68" s="219"/>
      <c r="F68" s="219"/>
      <c r="H68" s="221"/>
      <c r="I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2:25" x14ac:dyDescent="0.25">
      <c r="B69" s="219"/>
      <c r="C69" s="219"/>
      <c r="D69" s="219"/>
      <c r="E69" s="219"/>
      <c r="F69" s="219"/>
      <c r="H69" s="221"/>
      <c r="I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2:25" x14ac:dyDescent="0.25">
      <c r="B70" s="219"/>
      <c r="C70" s="219"/>
      <c r="D70" s="219"/>
      <c r="E70" s="219"/>
      <c r="F70" s="219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2:25" x14ac:dyDescent="0.25">
      <c r="B71" s="219"/>
      <c r="C71" s="219"/>
      <c r="D71" s="219"/>
      <c r="E71" s="219"/>
      <c r="F71" s="219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2:25" x14ac:dyDescent="0.25">
      <c r="B72" s="219"/>
      <c r="C72" s="219"/>
      <c r="D72" s="219"/>
      <c r="E72" s="219"/>
      <c r="F72" s="219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2:25" x14ac:dyDescent="0.25">
      <c r="B73" s="219"/>
      <c r="C73" s="219"/>
      <c r="D73" s="219"/>
      <c r="E73" s="219"/>
      <c r="F73" s="219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2:25" x14ac:dyDescent="0.25">
      <c r="B74" s="219"/>
      <c r="C74" s="219"/>
      <c r="D74" s="219"/>
      <c r="E74" s="219"/>
      <c r="F74" s="219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2:25" x14ac:dyDescent="0.25">
      <c r="B75" s="230"/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2:25" x14ac:dyDescent="0.25">
      <c r="B76" s="230"/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2:25" x14ac:dyDescent="0.25">
      <c r="B77" s="230"/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2:25" x14ac:dyDescent="0.25">
      <c r="B78" s="230"/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2:25" x14ac:dyDescent="0.25">
      <c r="B79" s="230"/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2:25" x14ac:dyDescent="0.25">
      <c r="B80" s="230"/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2:25" x14ac:dyDescent="0.25">
      <c r="B81" s="230"/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2:25" x14ac:dyDescent="0.25">
      <c r="B82" s="230"/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2:25" x14ac:dyDescent="0.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2:25" x14ac:dyDescent="0.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2:25" x14ac:dyDescent="0.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2:25" x14ac:dyDescent="0.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2:25" x14ac:dyDescent="0.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2:25" x14ac:dyDescent="0.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2:25" x14ac:dyDescent="0.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2:25" x14ac:dyDescent="0.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2:25" x14ac:dyDescent="0.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2:25" x14ac:dyDescent="0.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2:25" x14ac:dyDescent="0.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2:25" x14ac:dyDescent="0.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2:25" x14ac:dyDescent="0.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2:25" x14ac:dyDescent="0.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 x14ac:dyDescent="0.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 x14ac:dyDescent="0.25">
      <c r="C98" s="230"/>
      <c r="D98" s="230"/>
      <c r="E98" s="230"/>
      <c r="F98" s="230"/>
      <c r="G98" s="221"/>
      <c r="H98" s="221"/>
      <c r="I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 x14ac:dyDescent="0.25">
      <c r="C99" s="230"/>
      <c r="D99" s="230"/>
      <c r="E99" s="230"/>
      <c r="F99" s="230"/>
      <c r="G99" s="221"/>
      <c r="H99" s="221"/>
      <c r="I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 x14ac:dyDescent="0.25">
      <c r="C100" s="230"/>
      <c r="D100" s="230"/>
      <c r="E100" s="230"/>
      <c r="F100" s="230"/>
      <c r="G100" s="221"/>
      <c r="H100" s="221"/>
      <c r="I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 x14ac:dyDescent="0.25">
      <c r="C101" s="230"/>
      <c r="D101" s="230"/>
      <c r="E101" s="230"/>
      <c r="F101" s="230"/>
      <c r="G101" s="221"/>
      <c r="H101" s="221"/>
      <c r="I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 x14ac:dyDescent="0.25">
      <c r="C102" s="230"/>
      <c r="D102" s="230"/>
      <c r="E102" s="230"/>
      <c r="F102" s="230"/>
      <c r="G102" s="221"/>
      <c r="H102" s="221"/>
      <c r="I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 x14ac:dyDescent="0.25">
      <c r="C103" s="230"/>
      <c r="D103" s="230"/>
      <c r="E103" s="230"/>
      <c r="F103" s="230"/>
      <c r="G103" s="221"/>
      <c r="H103" s="221"/>
      <c r="I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 x14ac:dyDescent="0.25">
      <c r="C104" s="230"/>
      <c r="D104" s="230"/>
      <c r="E104" s="230"/>
      <c r="F104" s="230"/>
      <c r="G104" s="221"/>
      <c r="H104" s="221"/>
      <c r="I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 x14ac:dyDescent="0.25">
      <c r="C105" s="230"/>
      <c r="D105" s="230"/>
      <c r="E105" s="230"/>
      <c r="F105" s="230"/>
      <c r="G105" s="221"/>
      <c r="H105" s="221"/>
      <c r="I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 x14ac:dyDescent="0.25">
      <c r="C106" s="230"/>
      <c r="D106" s="230"/>
      <c r="E106" s="230"/>
      <c r="F106" s="230"/>
      <c r="G106" s="221"/>
      <c r="H106" s="221"/>
      <c r="I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 x14ac:dyDescent="0.25">
      <c r="C107" s="230"/>
      <c r="D107" s="230"/>
      <c r="E107" s="230"/>
      <c r="F107" s="230"/>
      <c r="G107" s="221"/>
      <c r="H107" s="221"/>
      <c r="I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 x14ac:dyDescent="0.25">
      <c r="C108" s="230"/>
      <c r="D108" s="230"/>
      <c r="E108" s="230"/>
      <c r="F108" s="230"/>
      <c r="G108" s="221"/>
      <c r="H108" s="221"/>
      <c r="I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 x14ac:dyDescent="0.25">
      <c r="C109" s="230"/>
      <c r="D109" s="230"/>
      <c r="E109" s="230"/>
      <c r="F109" s="230"/>
      <c r="G109" s="221"/>
      <c r="H109" s="221"/>
      <c r="I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 x14ac:dyDescent="0.25">
      <c r="C110" s="230"/>
      <c r="D110" s="230"/>
      <c r="E110" s="230"/>
      <c r="F110" s="230"/>
      <c r="G110" s="221"/>
      <c r="H110" s="221"/>
      <c r="I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 x14ac:dyDescent="0.25">
      <c r="C111" s="230"/>
      <c r="D111" s="230"/>
      <c r="E111" s="230"/>
      <c r="F111" s="230"/>
      <c r="G111" s="221"/>
      <c r="H111" s="221"/>
      <c r="I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 x14ac:dyDescent="0.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 x14ac:dyDescent="0.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 x14ac:dyDescent="0.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 x14ac:dyDescent="0.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 x14ac:dyDescent="0.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 x14ac:dyDescent="0.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 x14ac:dyDescent="0.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 x14ac:dyDescent="0.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 x14ac:dyDescent="0.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 x14ac:dyDescent="0.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 x14ac:dyDescent="0.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 x14ac:dyDescent="0.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 x14ac:dyDescent="0.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 x14ac:dyDescent="0.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 x14ac:dyDescent="0.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 x14ac:dyDescent="0.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 x14ac:dyDescent="0.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 x14ac:dyDescent="0.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5">
    <mergeCell ref="B6:C6"/>
    <mergeCell ref="D7:E7"/>
    <mergeCell ref="D6:E6"/>
    <mergeCell ref="A59:E59"/>
    <mergeCell ref="A57:E5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M18" sqref="M18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82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17.25" customHeight="1" x14ac:dyDescent="0.3">
      <c r="A2" s="784" t="s">
        <v>172</v>
      </c>
      <c r="B2" s="784"/>
      <c r="C2" s="784"/>
      <c r="D2" s="784"/>
      <c r="E2" s="784"/>
      <c r="F2" s="784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9" t="s">
        <v>241</v>
      </c>
      <c r="B4" s="49"/>
      <c r="C4" s="48"/>
      <c r="D4" s="48"/>
      <c r="E4" s="48"/>
      <c r="F4" s="44" t="s">
        <v>295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3"/>
      <c r="B5" s="494"/>
      <c r="C5" s="494"/>
      <c r="D5" s="494"/>
      <c r="E5" s="494"/>
      <c r="F5" s="494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44"/>
      <c r="B6" s="787" t="s">
        <v>124</v>
      </c>
      <c r="C6" s="545" t="s">
        <v>191</v>
      </c>
      <c r="D6" s="546"/>
      <c r="E6" s="546"/>
      <c r="F6" s="546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5"/>
      <c r="B7" s="787"/>
      <c r="C7" s="789" t="s">
        <v>63</v>
      </c>
      <c r="D7" s="789" t="s">
        <v>64</v>
      </c>
      <c r="E7" s="789" t="s">
        <v>65</v>
      </c>
      <c r="F7" s="789" t="s">
        <v>171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5"/>
      <c r="B8" s="788"/>
      <c r="C8" s="790"/>
      <c r="D8" s="790"/>
      <c r="E8" s="790"/>
      <c r="F8" s="790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8"/>
      <c r="B9" s="547"/>
      <c r="C9" s="499"/>
      <c r="D9" s="499"/>
      <c r="E9" s="499"/>
      <c r="F9" s="499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5"/>
      <c r="B10" s="98"/>
      <c r="C10" s="96"/>
      <c r="D10" s="95"/>
      <c r="E10" s="95"/>
      <c r="F10" s="95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7</v>
      </c>
      <c r="B11" s="663">
        <v>22950</v>
      </c>
      <c r="C11" s="666">
        <v>85.58295573370512</v>
      </c>
      <c r="D11" s="667">
        <v>10.582955733705123</v>
      </c>
      <c r="E11" s="667">
        <v>1.2547926106657372</v>
      </c>
      <c r="F11" s="667">
        <v>2.5792959219240155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85"/>
      <c r="C12" s="668"/>
      <c r="D12" s="669"/>
      <c r="E12" s="669"/>
      <c r="F12" s="669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8</v>
      </c>
      <c r="B13" s="664">
        <v>7960</v>
      </c>
      <c r="C13" s="666">
        <v>87.992966591308715</v>
      </c>
      <c r="D13" s="667">
        <v>10.675709620698317</v>
      </c>
      <c r="E13" s="667">
        <v>0.37678975131876413</v>
      </c>
      <c r="F13" s="667">
        <v>0.95453403667420256</v>
      </c>
      <c r="H13" s="105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65"/>
      <c r="C14" s="668"/>
      <c r="D14" s="669"/>
      <c r="E14" s="669"/>
      <c r="F14" s="669"/>
      <c r="H14" s="105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82" t="s">
        <v>157</v>
      </c>
      <c r="B15" s="665">
        <v>6770</v>
      </c>
      <c r="C15" s="666">
        <v>86.777958339488848</v>
      </c>
      <c r="D15" s="667">
        <v>12.114049342591224</v>
      </c>
      <c r="E15" s="667">
        <v>0.35455754173437731</v>
      </c>
      <c r="F15" s="667">
        <v>0.75343477618555177</v>
      </c>
      <c r="H15" s="105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82" t="s">
        <v>18</v>
      </c>
      <c r="B16" s="665">
        <v>1190</v>
      </c>
      <c r="C16" s="666">
        <v>94.886839899413246</v>
      </c>
      <c r="D16" s="667">
        <v>2.5146689019279127</v>
      </c>
      <c r="E16" s="667">
        <v>0.50293378038558256</v>
      </c>
      <c r="F16" s="667">
        <v>2.0955574182732608</v>
      </c>
      <c r="H16" s="105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83"/>
      <c r="B17" s="685"/>
      <c r="C17" s="668"/>
      <c r="D17" s="669"/>
      <c r="E17" s="669"/>
      <c r="F17" s="669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84" t="s">
        <v>19</v>
      </c>
      <c r="B18" s="664">
        <v>14990</v>
      </c>
      <c r="C18" s="666">
        <v>84.302868579052699</v>
      </c>
      <c r="D18" s="667">
        <v>10.533689126084056</v>
      </c>
      <c r="E18" s="667">
        <v>1.7211474316210809</v>
      </c>
      <c r="F18" s="667">
        <v>3.4422948632421617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64"/>
      <c r="C19" s="670"/>
      <c r="D19" s="671"/>
      <c r="E19" s="671"/>
      <c r="F19" s="671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82" t="s">
        <v>20</v>
      </c>
      <c r="B20" s="665">
        <v>2550</v>
      </c>
      <c r="C20" s="666">
        <v>89.473684210526315</v>
      </c>
      <c r="D20" s="667">
        <v>3.4171249018067553</v>
      </c>
      <c r="E20" s="667">
        <v>2.2780832678711707</v>
      </c>
      <c r="F20" s="667">
        <v>4.8311076197957581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82" t="s">
        <v>136</v>
      </c>
      <c r="B21" s="665">
        <v>4050</v>
      </c>
      <c r="C21" s="666">
        <v>85.985689612632626</v>
      </c>
      <c r="D21" s="667">
        <v>13.052060202319268</v>
      </c>
      <c r="E21" s="667">
        <v>0.59215396002960763</v>
      </c>
      <c r="F21" s="667">
        <v>0.37009622501850481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82" t="s">
        <v>137</v>
      </c>
      <c r="B22" s="665">
        <v>4750</v>
      </c>
      <c r="C22" s="666">
        <v>78.639140509795652</v>
      </c>
      <c r="D22" s="667">
        <v>17.632188750789972</v>
      </c>
      <c r="E22" s="667">
        <v>1.3903518011375606</v>
      </c>
      <c r="F22" s="667">
        <v>2.3383189382768061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82" t="s">
        <v>28</v>
      </c>
      <c r="B23" s="665">
        <v>3640</v>
      </c>
      <c r="C23" s="666">
        <v>86.196487376509339</v>
      </c>
      <c r="D23" s="667">
        <v>3.4577387486278819</v>
      </c>
      <c r="E23" s="667">
        <v>3.0186608122941823</v>
      </c>
      <c r="F23" s="667">
        <v>7.3271130625686061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9"/>
      <c r="B24" s="672"/>
      <c r="C24" s="673"/>
      <c r="D24" s="674"/>
      <c r="E24" s="674"/>
      <c r="F24" s="674"/>
    </row>
    <row r="25" spans="1:247" ht="9" customHeight="1" x14ac:dyDescent="0.3">
      <c r="A25" s="100"/>
      <c r="B25" s="675"/>
      <c r="C25" s="676"/>
      <c r="D25" s="677"/>
      <c r="E25" s="677"/>
      <c r="F25" s="677"/>
    </row>
    <row r="26" spans="1:247" hidden="1" x14ac:dyDescent="0.3">
      <c r="A26" s="101"/>
      <c r="B26" s="664"/>
      <c r="C26" s="678"/>
      <c r="D26" s="679"/>
      <c r="E26" s="679"/>
      <c r="F26" s="679"/>
    </row>
    <row r="27" spans="1:247" ht="10.5" hidden="1" customHeight="1" x14ac:dyDescent="0.3">
      <c r="A27" s="100"/>
      <c r="B27" s="664"/>
      <c r="C27" s="678"/>
      <c r="D27" s="679"/>
      <c r="E27" s="679"/>
      <c r="F27" s="679"/>
    </row>
    <row r="28" spans="1:247" hidden="1" x14ac:dyDescent="0.3">
      <c r="A28" s="405"/>
      <c r="B28" s="665"/>
      <c r="C28" s="666"/>
      <c r="D28" s="667"/>
      <c r="E28" s="667"/>
      <c r="F28" s="667"/>
      <c r="G28" s="440"/>
    </row>
    <row r="29" spans="1:247" hidden="1" x14ac:dyDescent="0.3">
      <c r="A29" s="405"/>
      <c r="B29" s="665"/>
      <c r="C29" s="666"/>
      <c r="D29" s="667"/>
      <c r="E29" s="667"/>
      <c r="F29" s="667"/>
      <c r="G29" s="440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5"/>
      <c r="B30" s="665"/>
      <c r="C30" s="666"/>
      <c r="D30" s="667"/>
      <c r="E30" s="667"/>
      <c r="F30" s="667"/>
      <c r="G30" s="440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5"/>
      <c r="B31" s="665"/>
      <c r="C31" s="666"/>
      <c r="D31" s="667"/>
      <c r="E31" s="667"/>
      <c r="F31" s="667"/>
      <c r="G31" s="440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2"/>
      <c r="B32" s="665"/>
      <c r="C32" s="673"/>
      <c r="D32" s="674"/>
      <c r="E32" s="674"/>
      <c r="F32" s="674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3"/>
      <c r="B33" s="665"/>
      <c r="C33" s="676"/>
      <c r="D33" s="677"/>
      <c r="E33" s="677"/>
      <c r="F33" s="677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1" t="s">
        <v>29</v>
      </c>
      <c r="B34" s="665"/>
      <c r="C34" s="680"/>
      <c r="D34" s="681"/>
      <c r="E34" s="681"/>
      <c r="F34" s="681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100"/>
      <c r="B35" s="665"/>
      <c r="C35" s="680"/>
      <c r="D35" s="681"/>
      <c r="E35" s="681"/>
      <c r="F35" s="681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4" t="s">
        <v>30</v>
      </c>
      <c r="B36" s="665">
        <v>14940</v>
      </c>
      <c r="C36" s="666">
        <v>84.582942830365511</v>
      </c>
      <c r="D36" s="667">
        <v>12.257330298567412</v>
      </c>
      <c r="E36" s="667">
        <v>1.0309278350515463</v>
      </c>
      <c r="F36" s="667">
        <v>2.1287990360155309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4" t="s">
        <v>31</v>
      </c>
      <c r="B37" s="665">
        <v>4350</v>
      </c>
      <c r="C37" s="666">
        <v>89.735327963176061</v>
      </c>
      <c r="D37" s="667">
        <v>5.6386651323360182</v>
      </c>
      <c r="E37" s="667">
        <v>1.1507479861910241</v>
      </c>
      <c r="F37" s="667">
        <v>3.4752589182968934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4" t="s">
        <v>32</v>
      </c>
      <c r="B38" s="665">
        <v>3670</v>
      </c>
      <c r="C38" s="666">
        <v>84.736985554647035</v>
      </c>
      <c r="D38" s="667">
        <v>9.6211501771599881</v>
      </c>
      <c r="E38" s="667">
        <v>2.2894521668029433</v>
      </c>
      <c r="F38" s="667">
        <v>3.3524121013900245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1"/>
      <c r="B39" s="99"/>
      <c r="C39" s="97"/>
      <c r="D39" s="111"/>
      <c r="E39" s="111"/>
      <c r="F39" s="111"/>
      <c r="G39" s="106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4"/>
      <c r="B40" s="109"/>
      <c r="C40" s="110"/>
      <c r="D40" s="110"/>
      <c r="E40" s="110"/>
      <c r="F40" s="110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6" customFormat="1" ht="40.5" customHeight="1" x14ac:dyDescent="0.3">
      <c r="A41" s="731" t="s">
        <v>206</v>
      </c>
      <c r="B41" s="731"/>
      <c r="C41" s="731"/>
      <c r="D41" s="731"/>
      <c r="E41" s="731"/>
      <c r="F41" s="731"/>
      <c r="G41" s="415"/>
      <c r="I41" s="415"/>
      <c r="J41" s="415"/>
      <c r="K41" s="415"/>
      <c r="L41" s="415"/>
      <c r="M41" s="415"/>
      <c r="N41" s="417"/>
      <c r="O41" s="418"/>
      <c r="P41" s="418"/>
      <c r="Q41" s="418"/>
      <c r="R41" s="418"/>
      <c r="S41" s="418"/>
      <c r="T41" s="418"/>
      <c r="U41" s="418"/>
      <c r="V41" s="418"/>
      <c r="W41" s="419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</row>
    <row r="42" spans="1:248" s="416" customFormat="1" ht="15" hidden="1" customHeight="1" x14ac:dyDescent="0.3">
      <c r="A42" s="413" t="s">
        <v>34</v>
      </c>
      <c r="B42" s="411"/>
      <c r="C42" s="411"/>
      <c r="D42" s="414"/>
      <c r="E42" s="420"/>
      <c r="F42" s="420"/>
      <c r="G42" s="420"/>
      <c r="I42" s="420"/>
      <c r="J42" s="420"/>
      <c r="K42" s="420"/>
      <c r="L42" s="420"/>
      <c r="M42" s="420"/>
      <c r="N42" s="421"/>
      <c r="O42" s="422"/>
      <c r="P42" s="422"/>
      <c r="Q42" s="422"/>
      <c r="R42" s="422"/>
      <c r="S42" s="422"/>
      <c r="T42" s="422"/>
      <c r="U42" s="422"/>
      <c r="V42" s="422"/>
      <c r="W42" s="423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420"/>
      <c r="DO42" s="420"/>
      <c r="DP42" s="420"/>
      <c r="DQ42" s="420"/>
      <c r="DR42" s="420"/>
      <c r="DS42" s="420"/>
      <c r="DT42" s="420"/>
      <c r="DU42" s="420"/>
      <c r="DV42" s="420"/>
      <c r="DW42" s="420"/>
      <c r="DX42" s="420"/>
      <c r="DY42" s="420"/>
      <c r="DZ42" s="420"/>
      <c r="EA42" s="420"/>
      <c r="EB42" s="420"/>
      <c r="EC42" s="420"/>
      <c r="ED42" s="420"/>
      <c r="EE42" s="420"/>
      <c r="EF42" s="420"/>
      <c r="EG42" s="420"/>
      <c r="EH42" s="420"/>
      <c r="EI42" s="420"/>
      <c r="EJ42" s="420"/>
      <c r="EK42" s="420"/>
      <c r="EL42" s="420"/>
      <c r="EM42" s="420"/>
      <c r="EN42" s="420"/>
      <c r="EO42" s="420"/>
      <c r="EP42" s="420"/>
      <c r="EQ42" s="420"/>
      <c r="ER42" s="420"/>
      <c r="ES42" s="420"/>
      <c r="ET42" s="420"/>
      <c r="EU42" s="420"/>
      <c r="EV42" s="420"/>
      <c r="EW42" s="420"/>
      <c r="EX42" s="420"/>
      <c r="EY42" s="420"/>
      <c r="EZ42" s="420"/>
      <c r="FA42" s="420"/>
      <c r="FB42" s="420"/>
      <c r="FC42" s="420"/>
      <c r="FD42" s="420"/>
      <c r="FE42" s="420"/>
      <c r="FF42" s="420"/>
      <c r="FG42" s="420"/>
      <c r="FH42" s="420"/>
      <c r="FI42" s="420"/>
      <c r="FJ42" s="420"/>
      <c r="FK42" s="420"/>
      <c r="FL42" s="420"/>
      <c r="FM42" s="420"/>
      <c r="FN42" s="420"/>
      <c r="FO42" s="420"/>
      <c r="FP42" s="420"/>
      <c r="FQ42" s="420"/>
      <c r="FR42" s="420"/>
      <c r="FS42" s="420"/>
      <c r="FT42" s="420"/>
      <c r="FU42" s="420"/>
      <c r="FV42" s="420"/>
      <c r="FW42" s="420"/>
      <c r="FX42" s="420"/>
      <c r="FY42" s="420"/>
      <c r="FZ42" s="420"/>
      <c r="GA42" s="420"/>
      <c r="GB42" s="420"/>
      <c r="GC42" s="420"/>
      <c r="GD42" s="420"/>
      <c r="GE42" s="420"/>
      <c r="GF42" s="420"/>
      <c r="GG42" s="420"/>
      <c r="GH42" s="420"/>
      <c r="GI42" s="420"/>
      <c r="GJ42" s="420"/>
      <c r="GK42" s="420"/>
      <c r="GL42" s="420"/>
      <c r="GM42" s="420"/>
      <c r="GN42" s="420"/>
      <c r="GO42" s="420"/>
      <c r="GP42" s="420"/>
      <c r="GQ42" s="420"/>
      <c r="GR42" s="420"/>
      <c r="GS42" s="420"/>
      <c r="GT42" s="420"/>
      <c r="GU42" s="420"/>
      <c r="GV42" s="420"/>
      <c r="GW42" s="420"/>
      <c r="GX42" s="420"/>
      <c r="GY42" s="420"/>
      <c r="GZ42" s="420"/>
      <c r="HA42" s="420"/>
      <c r="HB42" s="420"/>
      <c r="HC42" s="420"/>
      <c r="HD42" s="420"/>
      <c r="HE42" s="420"/>
      <c r="HF42" s="420"/>
      <c r="HG42" s="420"/>
      <c r="HH42" s="420"/>
      <c r="HI42" s="420"/>
      <c r="HJ42" s="420"/>
      <c r="HK42" s="420"/>
      <c r="HL42" s="420"/>
      <c r="HM42" s="420"/>
      <c r="HN42" s="420"/>
      <c r="HO42" s="420"/>
      <c r="HP42" s="420"/>
      <c r="HQ42" s="420"/>
      <c r="HR42" s="420"/>
      <c r="HS42" s="420"/>
      <c r="HT42" s="420"/>
      <c r="HU42" s="420"/>
      <c r="HV42" s="420"/>
      <c r="HW42" s="420"/>
      <c r="HX42" s="420"/>
      <c r="HY42" s="420"/>
      <c r="HZ42" s="420"/>
      <c r="IA42" s="420"/>
      <c r="IB42" s="420"/>
      <c r="IC42" s="420"/>
      <c r="ID42" s="420"/>
      <c r="IE42" s="420"/>
      <c r="IF42" s="420"/>
      <c r="IG42" s="420"/>
      <c r="IH42" s="420"/>
      <c r="II42" s="420"/>
      <c r="IJ42" s="420"/>
      <c r="IK42" s="420"/>
      <c r="IL42" s="420"/>
      <c r="IM42" s="420"/>
      <c r="IN42" s="420"/>
    </row>
    <row r="43" spans="1:248" ht="7.5" customHeight="1" x14ac:dyDescent="0.3">
      <c r="B43" s="108"/>
      <c r="C43" s="107"/>
      <c r="D43" s="104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86" t="s">
        <v>187</v>
      </c>
      <c r="B44" s="786"/>
      <c r="C44" s="786"/>
      <c r="D44" s="786"/>
      <c r="E44" s="786"/>
      <c r="F44" s="786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85" t="s">
        <v>190</v>
      </c>
      <c r="B63" s="785"/>
      <c r="C63" s="785"/>
      <c r="D63" s="785"/>
      <c r="E63" s="785"/>
      <c r="F63" s="785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702" customFormat="1" x14ac:dyDescent="0.3">
      <c r="B130" s="702" t="s">
        <v>62</v>
      </c>
      <c r="C130" s="706" t="s">
        <v>153</v>
      </c>
      <c r="D130" s="706" t="s">
        <v>154</v>
      </c>
      <c r="E130" s="706" t="s">
        <v>155</v>
      </c>
      <c r="F130" s="706" t="s">
        <v>156</v>
      </c>
      <c r="G130" s="707"/>
      <c r="H130" s="706" t="s">
        <v>153</v>
      </c>
      <c r="I130" s="706" t="s">
        <v>154</v>
      </c>
      <c r="J130" s="706" t="s">
        <v>155</v>
      </c>
      <c r="K130" s="706" t="s">
        <v>156</v>
      </c>
    </row>
    <row r="131" spans="1:23" s="702" customFormat="1" ht="27.75" x14ac:dyDescent="0.3">
      <c r="A131" s="708" t="s">
        <v>152</v>
      </c>
      <c r="B131" s="704">
        <v>5874</v>
      </c>
      <c r="C131" s="704">
        <v>2247</v>
      </c>
      <c r="D131" s="704">
        <v>2853</v>
      </c>
      <c r="E131" s="704">
        <v>747</v>
      </c>
      <c r="F131" s="704">
        <v>27</v>
      </c>
      <c r="H131" s="709">
        <v>0.38253319713993872</v>
      </c>
      <c r="I131" s="709">
        <v>0.48569969356486209</v>
      </c>
      <c r="J131" s="709">
        <v>0.127170582226762</v>
      </c>
      <c r="K131" s="709">
        <v>4.5965270684371808E-3</v>
      </c>
      <c r="L131" s="709"/>
    </row>
    <row r="132" spans="1:23" s="702" customFormat="1" x14ac:dyDescent="0.3">
      <c r="A132" s="710" t="s">
        <v>18</v>
      </c>
      <c r="B132" s="704">
        <v>1132</v>
      </c>
      <c r="C132" s="704">
        <v>419</v>
      </c>
      <c r="D132" s="704">
        <v>664</v>
      </c>
      <c r="E132" s="704">
        <v>28</v>
      </c>
      <c r="F132" s="704">
        <v>21</v>
      </c>
      <c r="H132" s="709">
        <v>0.37014134275618377</v>
      </c>
      <c r="I132" s="709">
        <v>0.58657243816254412</v>
      </c>
      <c r="J132" s="709">
        <v>2.4734982332155476E-2</v>
      </c>
      <c r="K132" s="709">
        <v>1.8551236749116608E-2</v>
      </c>
      <c r="L132" s="709"/>
    </row>
    <row r="133" spans="1:23" s="702" customFormat="1" x14ac:dyDescent="0.3">
      <c r="A133" s="710" t="s">
        <v>20</v>
      </c>
      <c r="B133" s="704">
        <v>2278</v>
      </c>
      <c r="C133" s="704">
        <v>552</v>
      </c>
      <c r="D133" s="704">
        <v>1451</v>
      </c>
      <c r="E133" s="704">
        <v>214</v>
      </c>
      <c r="F133" s="704">
        <v>61</v>
      </c>
      <c r="H133" s="709">
        <v>0.24231782265144863</v>
      </c>
      <c r="I133" s="709">
        <v>0.63696224758560138</v>
      </c>
      <c r="J133" s="709">
        <v>9.3942054433713784E-2</v>
      </c>
      <c r="K133" s="709">
        <v>2.6777875329236173E-2</v>
      </c>
      <c r="L133" s="709"/>
    </row>
    <row r="134" spans="1:23" s="702" customFormat="1" x14ac:dyDescent="0.3">
      <c r="A134" s="710" t="s">
        <v>136</v>
      </c>
      <c r="B134" s="704">
        <v>3485</v>
      </c>
      <c r="C134" s="704">
        <v>628</v>
      </c>
      <c r="D134" s="704">
        <v>1665</v>
      </c>
      <c r="E134" s="704">
        <v>676</v>
      </c>
      <c r="F134" s="704">
        <v>516</v>
      </c>
      <c r="H134" s="709">
        <v>0.18020086083213774</v>
      </c>
      <c r="I134" s="709">
        <v>0.47776183644189385</v>
      </c>
      <c r="J134" s="709">
        <v>0.193974175035868</v>
      </c>
      <c r="K134" s="709">
        <v>0.14806312769010044</v>
      </c>
      <c r="L134" s="709"/>
    </row>
    <row r="135" spans="1:23" s="702" customFormat="1" x14ac:dyDescent="0.3">
      <c r="A135" s="710" t="s">
        <v>137</v>
      </c>
      <c r="B135" s="704">
        <v>3733</v>
      </c>
      <c r="C135" s="704">
        <v>1372</v>
      </c>
      <c r="D135" s="704">
        <v>2024</v>
      </c>
      <c r="E135" s="704">
        <v>213</v>
      </c>
      <c r="F135" s="704">
        <v>124</v>
      </c>
      <c r="H135" s="709">
        <v>0.36753281542994909</v>
      </c>
      <c r="I135" s="709">
        <v>0.5421912670774176</v>
      </c>
      <c r="J135" s="709">
        <v>5.7058665952317171E-2</v>
      </c>
      <c r="K135" s="709">
        <v>3.3217251540316101E-2</v>
      </c>
      <c r="L135" s="709"/>
    </row>
    <row r="136" spans="1:23" s="702" customFormat="1" x14ac:dyDescent="0.3">
      <c r="A136" s="711" t="s">
        <v>28</v>
      </c>
      <c r="B136" s="704">
        <v>3141</v>
      </c>
      <c r="C136" s="704">
        <v>866</v>
      </c>
      <c r="D136" s="704">
        <v>1984</v>
      </c>
      <c r="E136" s="704">
        <v>209</v>
      </c>
      <c r="F136" s="704">
        <v>82</v>
      </c>
      <c r="H136" s="709">
        <v>0.27570837312957658</v>
      </c>
      <c r="I136" s="709">
        <v>0.63164597262018463</v>
      </c>
      <c r="J136" s="709">
        <v>6.6539318688315821E-2</v>
      </c>
      <c r="K136" s="709">
        <v>2.6106335561922954E-2</v>
      </c>
      <c r="L136" s="709"/>
    </row>
    <row r="137" spans="1:23" s="702" customFormat="1" x14ac:dyDescent="0.3">
      <c r="A137" s="710" t="s">
        <v>188</v>
      </c>
      <c r="B137" s="704">
        <v>19643</v>
      </c>
      <c r="C137" s="704">
        <v>6084</v>
      </c>
      <c r="D137" s="704">
        <v>10641</v>
      </c>
      <c r="E137" s="704">
        <v>2087</v>
      </c>
      <c r="F137" s="704">
        <v>831</v>
      </c>
      <c r="H137" s="709">
        <v>0.30972865651886167</v>
      </c>
      <c r="I137" s="709">
        <v>0.54171969658402486</v>
      </c>
      <c r="J137" s="709">
        <v>0.10624650002545435</v>
      </c>
      <c r="K137" s="709">
        <v>4.2305146871659115E-2</v>
      </c>
      <c r="L137" s="709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E23" sqref="E23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70</v>
      </c>
      <c r="C2" s="93">
        <v>2017</v>
      </c>
    </row>
    <row r="4" spans="2:5" ht="23.25" x14ac:dyDescent="0.35">
      <c r="B4" t="s">
        <v>66</v>
      </c>
      <c r="C4" s="112" t="s">
        <v>239</v>
      </c>
      <c r="D4" t="str">
        <f>CONCATENATE(C4&amp;" "&amp;$C$2)</f>
        <v>Settembre-Novembre 2017</v>
      </c>
      <c r="E4" s="548" t="str">
        <f>UPPER(D4)</f>
        <v>SETTEMBRE-NOVEMBRE 2017</v>
      </c>
    </row>
    <row r="5" spans="2:5" x14ac:dyDescent="0.3">
      <c r="B5" t="s">
        <v>67</v>
      </c>
      <c r="C5" s="94" t="s">
        <v>236</v>
      </c>
      <c r="D5" t="str">
        <f>CONCATENATE(C5&amp;" "&amp;$C$2)</f>
        <v>Ottobre 2017</v>
      </c>
    </row>
    <row r="6" spans="2:5" x14ac:dyDescent="0.3">
      <c r="B6" t="s">
        <v>68</v>
      </c>
      <c r="C6" s="94" t="s">
        <v>240</v>
      </c>
      <c r="D6" t="str">
        <f>CONCATENATE(C6&amp;" "&amp;$C$2)</f>
        <v>Novembre 2017</v>
      </c>
    </row>
    <row r="7" spans="2:5" x14ac:dyDescent="0.3">
      <c r="B7" t="s">
        <v>69</v>
      </c>
      <c r="C7" s="112" t="s">
        <v>239</v>
      </c>
      <c r="D7" t="str">
        <f>CONCATENATE(C7&amp;" "&amp;$C$2)</f>
        <v>Settembre-Novembre 2017</v>
      </c>
    </row>
    <row r="8" spans="2:5" x14ac:dyDescent="0.3">
      <c r="D8" t="str">
        <f>LOWER(D7)</f>
        <v>settembre-novembre 2017</v>
      </c>
    </row>
    <row r="10" spans="2:5" ht="18" x14ac:dyDescent="0.3">
      <c r="B10" t="s">
        <v>207</v>
      </c>
      <c r="C10" s="481" t="s">
        <v>241</v>
      </c>
    </row>
    <row r="11" spans="2:5" ht="18" x14ac:dyDescent="0.3">
      <c r="C11" s="323" t="str">
        <f>CONCATENATE("Provincia di ", C10)</f>
        <v>Provincia di Firenze</v>
      </c>
    </row>
    <row r="12" spans="2:5" ht="18" x14ac:dyDescent="0.3">
      <c r="C12" s="323"/>
    </row>
    <row r="13" spans="2:5" ht="18" x14ac:dyDescent="0.3">
      <c r="C13" s="323"/>
    </row>
    <row r="14" spans="2:5" ht="18" x14ac:dyDescent="0.3">
      <c r="C14" s="3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M18" sqref="M18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16" t="s">
        <v>36</v>
      </c>
      <c r="B2" s="716"/>
      <c r="C2" s="716"/>
      <c r="D2" s="716"/>
      <c r="E2" s="716"/>
      <c r="F2" s="716"/>
      <c r="G2" s="716"/>
      <c r="H2" s="716"/>
      <c r="I2" s="716"/>
    </row>
    <row r="6" spans="1:9" s="254" customFormat="1" ht="17.25" x14ac:dyDescent="0.3">
      <c r="A6" s="254" t="s">
        <v>282</v>
      </c>
      <c r="B6" s="256"/>
    </row>
    <row r="7" spans="1:9" ht="8.25" customHeight="1" x14ac:dyDescent="0.3"/>
    <row r="8" spans="1:9" ht="21" customHeight="1" x14ac:dyDescent="0.3">
      <c r="A8" s="410" t="s">
        <v>3</v>
      </c>
      <c r="B8" s="715" t="s">
        <v>194</v>
      </c>
      <c r="C8" s="715"/>
      <c r="D8" s="715"/>
      <c r="E8" s="715"/>
      <c r="F8" s="715"/>
      <c r="G8" s="715"/>
      <c r="H8" s="715"/>
      <c r="I8" s="715"/>
    </row>
    <row r="9" spans="1:9" ht="21" customHeight="1" x14ac:dyDescent="0.3">
      <c r="A9" s="410" t="s">
        <v>38</v>
      </c>
      <c r="B9" s="715" t="s">
        <v>195</v>
      </c>
      <c r="C9" s="715"/>
      <c r="D9" s="715"/>
      <c r="E9" s="715"/>
      <c r="F9" s="715"/>
      <c r="G9" s="715"/>
      <c r="H9" s="715"/>
      <c r="I9" s="715"/>
    </row>
    <row r="10" spans="1:9" ht="31.5" customHeight="1" x14ac:dyDescent="0.3">
      <c r="A10" s="410" t="s">
        <v>75</v>
      </c>
      <c r="B10" s="714" t="s">
        <v>196</v>
      </c>
      <c r="C10" s="714"/>
      <c r="D10" s="714"/>
      <c r="E10" s="714"/>
      <c r="F10" s="714"/>
      <c r="G10" s="714"/>
      <c r="H10" s="714"/>
      <c r="I10" s="714"/>
    </row>
    <row r="11" spans="1:9" ht="30.75" customHeight="1" x14ac:dyDescent="0.3">
      <c r="A11" s="410" t="s">
        <v>76</v>
      </c>
      <c r="B11" s="714" t="s">
        <v>197</v>
      </c>
      <c r="C11" s="714"/>
      <c r="D11" s="714"/>
      <c r="E11" s="714"/>
      <c r="F11" s="714"/>
      <c r="G11" s="714"/>
      <c r="H11" s="714"/>
      <c r="I11" s="714"/>
    </row>
    <row r="12" spans="1:9" ht="21" customHeight="1" x14ac:dyDescent="0.3">
      <c r="A12" s="410" t="s">
        <v>78</v>
      </c>
      <c r="B12" s="715" t="s">
        <v>198</v>
      </c>
      <c r="C12" s="715"/>
      <c r="D12" s="715"/>
      <c r="E12" s="715"/>
      <c r="F12" s="715"/>
      <c r="G12" s="715"/>
      <c r="H12" s="715"/>
      <c r="I12" s="715"/>
    </row>
    <row r="13" spans="1:9" ht="21" customHeight="1" x14ac:dyDescent="0.3">
      <c r="A13" s="410" t="s">
        <v>128</v>
      </c>
      <c r="B13" s="715" t="s">
        <v>199</v>
      </c>
      <c r="C13" s="715"/>
      <c r="D13" s="715"/>
      <c r="E13" s="715"/>
      <c r="F13" s="715"/>
      <c r="G13" s="715"/>
      <c r="H13" s="715"/>
      <c r="I13" s="715"/>
    </row>
    <row r="14" spans="1:9" ht="32.25" customHeight="1" x14ac:dyDescent="0.3">
      <c r="A14" s="410" t="s">
        <v>72</v>
      </c>
      <c r="B14" s="714" t="s">
        <v>200</v>
      </c>
      <c r="C14" s="714"/>
      <c r="D14" s="714"/>
      <c r="E14" s="714"/>
      <c r="F14" s="714"/>
      <c r="G14" s="714"/>
      <c r="H14" s="714"/>
      <c r="I14" s="714"/>
    </row>
    <row r="15" spans="1:9" ht="21" customHeight="1" x14ac:dyDescent="0.3">
      <c r="A15" s="410"/>
    </row>
    <row r="16" spans="1:9" x14ac:dyDescent="0.3">
      <c r="A16" s="255"/>
      <c r="B16" s="255"/>
    </row>
    <row r="17" spans="1:9" ht="17.25" x14ac:dyDescent="0.3">
      <c r="A17" s="254" t="s">
        <v>283</v>
      </c>
      <c r="B17" s="38"/>
    </row>
    <row r="18" spans="1:9" ht="12.75" customHeight="1" x14ac:dyDescent="0.3">
      <c r="A18" s="254"/>
    </row>
    <row r="19" spans="1:9" s="255" customFormat="1" ht="21" customHeight="1" x14ac:dyDescent="0.25">
      <c r="A19" s="410" t="s">
        <v>135</v>
      </c>
      <c r="B19" s="715" t="s">
        <v>201</v>
      </c>
      <c r="C19" s="715"/>
      <c r="D19" s="715"/>
      <c r="E19" s="715"/>
      <c r="F19" s="715"/>
      <c r="G19" s="715"/>
      <c r="H19" s="715"/>
      <c r="I19" s="715"/>
    </row>
    <row r="20" spans="1:9" s="255" customFormat="1" ht="21" customHeight="1" x14ac:dyDescent="0.25">
      <c r="A20" s="410" t="s">
        <v>79</v>
      </c>
      <c r="B20" s="715" t="s">
        <v>202</v>
      </c>
      <c r="C20" s="715"/>
      <c r="D20" s="715"/>
      <c r="E20" s="715"/>
      <c r="F20" s="715"/>
      <c r="G20" s="715"/>
      <c r="H20" s="715"/>
      <c r="I20" s="715"/>
    </row>
    <row r="21" spans="1:9" ht="21" customHeight="1" x14ac:dyDescent="0.3">
      <c r="A21" s="410" t="s">
        <v>82</v>
      </c>
      <c r="B21" s="715" t="s">
        <v>203</v>
      </c>
      <c r="C21" s="715"/>
      <c r="D21" s="715"/>
      <c r="E21" s="715"/>
      <c r="F21" s="715"/>
      <c r="G21" s="715"/>
      <c r="H21" s="715"/>
      <c r="I21" s="715"/>
    </row>
    <row r="22" spans="1:9" ht="17.25" x14ac:dyDescent="0.3">
      <c r="A22" s="254"/>
      <c r="B22" s="254"/>
    </row>
    <row r="97" spans="1:9" x14ac:dyDescent="0.3">
      <c r="A97" s="257"/>
      <c r="B97" s="713"/>
      <c r="C97" s="713"/>
      <c r="D97" s="713"/>
      <c r="E97" s="713"/>
      <c r="F97" s="713"/>
      <c r="G97" s="713"/>
      <c r="H97" s="713"/>
      <c r="I97" s="713"/>
    </row>
    <row r="99" spans="1:9" x14ac:dyDescent="0.3">
      <c r="A99" s="257" t="s">
        <v>3</v>
      </c>
      <c r="B99" s="712" t="s">
        <v>284</v>
      </c>
      <c r="C99" s="712"/>
      <c r="D99" s="712"/>
      <c r="E99" s="712"/>
      <c r="F99" s="712"/>
      <c r="G99" s="712"/>
      <c r="H99" s="712"/>
      <c r="I99" s="712"/>
    </row>
    <row r="100" spans="1:9" x14ac:dyDescent="0.3">
      <c r="A100" s="257" t="s">
        <v>38</v>
      </c>
      <c r="B100" s="712" t="s">
        <v>285</v>
      </c>
      <c r="C100" s="712"/>
      <c r="D100" s="712"/>
      <c r="E100" s="712"/>
      <c r="F100" s="712"/>
      <c r="G100" s="712"/>
      <c r="H100" s="712"/>
      <c r="I100" s="712"/>
    </row>
    <row r="101" spans="1:9" x14ac:dyDescent="0.3">
      <c r="A101" s="257" t="s">
        <v>75</v>
      </c>
      <c r="B101" s="713" t="s">
        <v>286</v>
      </c>
      <c r="C101" s="713"/>
      <c r="D101" s="713"/>
      <c r="E101" s="713"/>
      <c r="F101" s="713"/>
      <c r="G101" s="713"/>
      <c r="H101" s="713"/>
      <c r="I101" s="713"/>
    </row>
    <row r="102" spans="1:9" x14ac:dyDescent="0.3">
      <c r="A102" s="257" t="s">
        <v>76</v>
      </c>
      <c r="B102" s="265" t="s">
        <v>287</v>
      </c>
    </row>
    <row r="103" spans="1:9" x14ac:dyDescent="0.3">
      <c r="A103" s="257" t="s">
        <v>78</v>
      </c>
      <c r="B103" s="265" t="s">
        <v>288</v>
      </c>
      <c r="C103" s="258"/>
      <c r="D103" s="258"/>
      <c r="E103" s="258"/>
      <c r="F103" s="258"/>
      <c r="G103" s="258"/>
      <c r="H103" s="258"/>
      <c r="I103" s="258"/>
    </row>
    <row r="104" spans="1:9" x14ac:dyDescent="0.3">
      <c r="A104" s="257" t="s">
        <v>128</v>
      </c>
      <c r="B104" s="438" t="s">
        <v>289</v>
      </c>
      <c r="C104" s="437"/>
      <c r="D104" s="437"/>
      <c r="E104" s="437"/>
      <c r="F104" s="437"/>
      <c r="G104" s="437"/>
      <c r="H104" s="437"/>
      <c r="I104" s="437"/>
    </row>
    <row r="105" spans="1:9" x14ac:dyDescent="0.3">
      <c r="A105" s="257" t="s">
        <v>72</v>
      </c>
      <c r="B105" s="438" t="s">
        <v>290</v>
      </c>
      <c r="C105" s="437"/>
      <c r="D105" s="437"/>
      <c r="E105" s="437"/>
      <c r="F105" s="437"/>
      <c r="G105" s="437"/>
      <c r="H105" s="437"/>
      <c r="I105" s="437"/>
    </row>
    <row r="106" spans="1:9" x14ac:dyDescent="0.3">
      <c r="A106" s="257" t="s">
        <v>135</v>
      </c>
      <c r="B106" s="712" t="s">
        <v>291</v>
      </c>
      <c r="C106" s="712"/>
      <c r="D106" s="712"/>
      <c r="E106" s="712"/>
      <c r="F106" s="712"/>
      <c r="G106" s="712"/>
      <c r="H106" s="712"/>
      <c r="I106" s="712"/>
    </row>
    <row r="107" spans="1:9" x14ac:dyDescent="0.3">
      <c r="A107" s="257" t="s">
        <v>79</v>
      </c>
      <c r="B107" s="712" t="s">
        <v>292</v>
      </c>
      <c r="C107" s="712"/>
      <c r="D107" s="712"/>
      <c r="E107" s="712"/>
      <c r="F107" s="712"/>
      <c r="G107" s="712"/>
      <c r="H107" s="712"/>
      <c r="I107" s="712"/>
    </row>
    <row r="108" spans="1:9" x14ac:dyDescent="0.3">
      <c r="A108" s="257" t="s">
        <v>82</v>
      </c>
      <c r="B108" s="712" t="s">
        <v>293</v>
      </c>
      <c r="C108" s="712"/>
      <c r="D108" s="712"/>
      <c r="E108" s="712"/>
      <c r="F108" s="712"/>
      <c r="G108" s="712"/>
      <c r="H108" s="712"/>
      <c r="I108" s="712"/>
    </row>
  </sheetData>
  <mergeCells count="18"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M18" sqref="M18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6"/>
      <c r="C38" s="527"/>
      <c r="D38" s="527"/>
      <c r="E38" s="527"/>
      <c r="F38" s="527"/>
      <c r="G38" s="527"/>
      <c r="H38" s="527"/>
      <c r="I38" s="527"/>
      <c r="J38" s="527"/>
      <c r="K38" s="528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9"/>
      <c r="C39" s="718" t="s">
        <v>35</v>
      </c>
      <c r="D39" s="719"/>
      <c r="E39" s="719"/>
      <c r="F39" s="719"/>
      <c r="G39" s="719"/>
      <c r="H39" s="719"/>
      <c r="I39" s="719"/>
      <c r="J39" s="719"/>
      <c r="K39" s="530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31"/>
      <c r="C40" s="720" t="s">
        <v>230</v>
      </c>
      <c r="D40" s="720"/>
      <c r="E40" s="720"/>
      <c r="F40" s="720"/>
      <c r="G40" s="720"/>
      <c r="H40" s="720"/>
      <c r="I40" s="720"/>
      <c r="J40" s="720"/>
      <c r="K40" s="532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31"/>
      <c r="C41" s="720"/>
      <c r="D41" s="720"/>
      <c r="E41" s="720"/>
      <c r="F41" s="720"/>
      <c r="G41" s="720"/>
      <c r="H41" s="720"/>
      <c r="I41" s="720"/>
      <c r="J41" s="720"/>
      <c r="K41" s="532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3"/>
      <c r="C42" s="721" t="s">
        <v>294</v>
      </c>
      <c r="D42" s="722"/>
      <c r="E42" s="722"/>
      <c r="F42" s="722"/>
      <c r="G42" s="722"/>
      <c r="H42" s="722"/>
      <c r="I42" s="722"/>
      <c r="J42" s="722"/>
      <c r="K42" s="534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17" t="s">
        <v>0</v>
      </c>
      <c r="D45" s="717"/>
      <c r="E45" s="717"/>
      <c r="F45" s="717"/>
      <c r="G45" s="717"/>
      <c r="H45" s="717"/>
      <c r="I45" s="717"/>
      <c r="J45" s="717"/>
      <c r="K45" s="717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23" t="s">
        <v>1</v>
      </c>
      <c r="D46" s="723"/>
      <c r="E46" s="723"/>
      <c r="F46" s="723"/>
      <c r="G46" s="723"/>
      <c r="H46" s="723"/>
      <c r="I46" s="723"/>
      <c r="J46" s="723"/>
      <c r="K46" s="723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17" t="s">
        <v>2</v>
      </c>
      <c r="D47" s="717"/>
      <c r="E47" s="717"/>
      <c r="F47" s="717"/>
      <c r="G47" s="717"/>
      <c r="H47" s="717"/>
      <c r="I47" s="717"/>
      <c r="J47" s="717"/>
      <c r="K47" s="717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17"/>
      <c r="D48" s="717"/>
      <c r="E48" s="717"/>
      <c r="F48" s="717"/>
      <c r="G48" s="717"/>
      <c r="H48" s="717"/>
      <c r="I48" s="717"/>
      <c r="J48" s="717"/>
      <c r="K48" s="717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17"/>
      <c r="D49" s="717"/>
      <c r="E49" s="717"/>
      <c r="F49" s="717"/>
      <c r="G49" s="717"/>
      <c r="H49" s="717"/>
      <c r="I49" s="717"/>
      <c r="J49" s="717"/>
      <c r="K49" s="717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17"/>
      <c r="D50" s="717"/>
      <c r="E50" s="717"/>
      <c r="F50" s="717"/>
      <c r="G50" s="717"/>
      <c r="H50" s="717"/>
      <c r="I50" s="717"/>
      <c r="J50" s="717"/>
      <c r="K50" s="717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M18" sqref="M18"/>
    </sheetView>
  </sheetViews>
  <sheetFormatPr defaultColWidth="8" defaultRowHeight="13.5" x14ac:dyDescent="0.3"/>
  <cols>
    <col min="1" max="1" width="3.375" style="157" customWidth="1"/>
    <col min="2" max="2" width="51.75" style="133" customWidth="1"/>
    <col min="3" max="4" width="10.125" style="133" customWidth="1"/>
    <col min="5" max="6" width="8.375" style="133" customWidth="1"/>
    <col min="7" max="8" width="9.25" style="133" customWidth="1"/>
    <col min="9" max="9" width="10" style="133" customWidth="1"/>
    <col min="10" max="16384" width="8" style="133"/>
  </cols>
  <sheetData>
    <row r="1" spans="1:27" s="39" customFormat="1" ht="17.25" x14ac:dyDescent="0.3">
      <c r="A1" s="121" t="s">
        <v>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</row>
    <row r="2" spans="1:27" s="39" customFormat="1" ht="17.25" customHeight="1" x14ac:dyDescent="0.3">
      <c r="A2" s="726" t="s">
        <v>129</v>
      </c>
      <c r="B2" s="726"/>
      <c r="C2" s="726"/>
      <c r="D2" s="726"/>
      <c r="E2" s="425"/>
      <c r="F2" s="425"/>
      <c r="G2" s="425"/>
      <c r="H2" s="121"/>
      <c r="J2" s="121"/>
      <c r="K2" s="121"/>
      <c r="L2" s="121"/>
      <c r="M2" s="121"/>
      <c r="N2" s="121"/>
      <c r="O2" s="121"/>
      <c r="P2" s="121"/>
      <c r="Q2" s="121"/>
      <c r="R2" s="122"/>
      <c r="S2" s="122"/>
      <c r="T2" s="122"/>
      <c r="U2" s="122"/>
      <c r="V2" s="122"/>
      <c r="W2" s="122"/>
      <c r="X2" s="122"/>
      <c r="Y2" s="122"/>
      <c r="Z2" s="122"/>
      <c r="AA2" s="122"/>
    </row>
    <row r="3" spans="1:27" s="39" customFormat="1" ht="17.25" x14ac:dyDescent="0.3">
      <c r="A3" s="113"/>
      <c r="B3" s="113"/>
      <c r="C3" s="113"/>
      <c r="D3" s="113"/>
      <c r="E3" s="113"/>
      <c r="F3" s="113"/>
      <c r="G3" s="113"/>
      <c r="H3" s="121"/>
      <c r="I3" s="121"/>
      <c r="J3" s="201"/>
      <c r="K3" s="201"/>
      <c r="L3" s="201"/>
      <c r="M3" s="201"/>
      <c r="N3" s="121"/>
      <c r="O3" s="121"/>
      <c r="P3" s="121"/>
      <c r="Q3" s="121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customFormat="1" ht="16.5" x14ac:dyDescent="0.3">
      <c r="A4" s="209"/>
      <c r="B4" s="140"/>
      <c r="C4" s="140"/>
      <c r="D4" s="140"/>
      <c r="E4" s="201"/>
      <c r="F4" s="201"/>
      <c r="G4" s="201"/>
      <c r="H4" s="201"/>
      <c r="I4" s="201"/>
      <c r="J4" s="201"/>
      <c r="K4" s="201"/>
      <c r="L4" s="201"/>
      <c r="M4" s="201"/>
      <c r="N4" s="208"/>
      <c r="O4" s="204"/>
      <c r="P4" s="204"/>
      <c r="Q4" s="204"/>
      <c r="R4" s="204"/>
      <c r="S4" s="204"/>
      <c r="T4" s="204"/>
      <c r="U4" s="204"/>
      <c r="V4" s="204"/>
      <c r="W4" s="204"/>
    </row>
    <row r="5" spans="1:27" ht="24" customHeight="1" thickBot="1" x14ac:dyDescent="0.35">
      <c r="A5" s="479" t="s">
        <v>241</v>
      </c>
      <c r="B5" s="480"/>
      <c r="C5" s="203"/>
      <c r="D5" s="426" t="s">
        <v>295</v>
      </c>
      <c r="E5" s="259"/>
      <c r="F5" s="260"/>
      <c r="H5" s="260"/>
      <c r="I5" s="260"/>
      <c r="J5" s="260"/>
      <c r="K5" s="260"/>
      <c r="L5" s="260"/>
      <c r="M5" s="260"/>
    </row>
    <row r="6" spans="1:27" ht="20.25" customHeight="1" x14ac:dyDescent="0.3">
      <c r="A6" s="482"/>
      <c r="B6" s="483"/>
      <c r="C6" s="484" t="s">
        <v>77</v>
      </c>
      <c r="D6" s="484"/>
      <c r="G6" s="262"/>
      <c r="H6" s="262"/>
      <c r="I6" s="262"/>
      <c r="J6" s="262"/>
      <c r="K6" s="262"/>
      <c r="L6" s="262"/>
      <c r="M6" s="262"/>
    </row>
    <row r="7" spans="1:27" ht="20.25" customHeight="1" x14ac:dyDescent="0.3">
      <c r="A7" s="485"/>
      <c r="B7" s="485"/>
      <c r="C7" s="486" t="s">
        <v>231</v>
      </c>
      <c r="D7" s="487"/>
      <c r="E7" s="259"/>
      <c r="F7" s="264"/>
      <c r="G7" s="264"/>
      <c r="H7" s="264"/>
      <c r="I7" s="264"/>
      <c r="J7" s="264"/>
      <c r="K7" s="264"/>
      <c r="L7" s="264"/>
      <c r="M7" s="264"/>
    </row>
    <row r="8" spans="1:27" ht="20.25" customHeight="1" x14ac:dyDescent="0.3">
      <c r="A8" s="485"/>
      <c r="B8" s="485"/>
      <c r="C8" s="488" t="s">
        <v>4</v>
      </c>
      <c r="D8" s="488" t="s">
        <v>83</v>
      </c>
      <c r="E8" s="259"/>
      <c r="F8" s="262"/>
      <c r="G8" s="262"/>
      <c r="H8" s="262"/>
      <c r="I8" s="262"/>
      <c r="J8" s="262"/>
      <c r="K8" s="262"/>
      <c r="L8" s="262"/>
      <c r="M8" s="262"/>
    </row>
    <row r="9" spans="1:27" ht="5.25" customHeight="1" thickBot="1" x14ac:dyDescent="0.35">
      <c r="A9" s="489"/>
      <c r="B9" s="490"/>
      <c r="C9" s="491"/>
      <c r="D9" s="492"/>
      <c r="E9" s="259"/>
      <c r="F9" s="262"/>
      <c r="G9" s="262"/>
      <c r="H9" s="262"/>
      <c r="I9" s="262"/>
      <c r="J9" s="262"/>
      <c r="K9" s="262"/>
      <c r="L9" s="262"/>
      <c r="M9" s="262"/>
    </row>
    <row r="10" spans="1:27" s="135" customFormat="1" ht="12.75" customHeight="1" x14ac:dyDescent="0.3">
      <c r="A10" s="163"/>
      <c r="B10" s="188"/>
      <c r="C10" s="266"/>
      <c r="D10" s="267"/>
      <c r="E10" s="261"/>
      <c r="F10" s="262"/>
      <c r="G10" s="262"/>
      <c r="H10" s="262"/>
      <c r="I10" s="262"/>
      <c r="J10" s="262"/>
      <c r="K10" s="262"/>
      <c r="L10" s="262"/>
      <c r="M10" s="262"/>
    </row>
    <row r="11" spans="1:27" s="123" customFormat="1" ht="14.25" customHeight="1" x14ac:dyDescent="0.3">
      <c r="A11" s="164" t="s">
        <v>7</v>
      </c>
      <c r="B11" s="189"/>
      <c r="C11" s="259">
        <v>22950</v>
      </c>
      <c r="D11" s="260">
        <v>100</v>
      </c>
      <c r="H11" s="139"/>
      <c r="I11" s="139"/>
      <c r="J11" s="139"/>
      <c r="K11" s="139"/>
      <c r="L11" s="139"/>
      <c r="M11" s="139"/>
    </row>
    <row r="12" spans="1:27" s="135" customFormat="1" ht="14.25" customHeight="1" x14ac:dyDescent="0.3">
      <c r="A12" s="163"/>
      <c r="B12" s="190"/>
      <c r="C12" s="261"/>
      <c r="D12" s="262"/>
      <c r="H12" s="264"/>
      <c r="I12" s="264"/>
      <c r="J12" s="264"/>
      <c r="K12" s="264"/>
      <c r="L12" s="264"/>
      <c r="M12" s="264"/>
    </row>
    <row r="13" spans="1:27" s="330" customFormat="1" ht="26.25" customHeight="1" x14ac:dyDescent="0.3">
      <c r="A13" s="724" t="s">
        <v>84</v>
      </c>
      <c r="B13" s="725"/>
      <c r="C13" s="328">
        <v>4440</v>
      </c>
      <c r="D13" s="329">
        <v>19.322934820494947</v>
      </c>
      <c r="H13" s="331"/>
      <c r="I13" s="331"/>
      <c r="J13" s="331"/>
      <c r="K13" s="331"/>
      <c r="L13" s="331"/>
      <c r="M13" s="331"/>
    </row>
    <row r="14" spans="1:27" s="330" customFormat="1" ht="14.25" customHeight="1" x14ac:dyDescent="0.3">
      <c r="A14" s="332">
        <v>1</v>
      </c>
      <c r="B14" s="333" t="s">
        <v>80</v>
      </c>
      <c r="C14" s="334">
        <v>20</v>
      </c>
      <c r="D14" s="331">
        <v>9.5852213314743806E-2</v>
      </c>
      <c r="H14" s="331"/>
      <c r="I14" s="331"/>
      <c r="J14" s="331"/>
      <c r="K14" s="331"/>
      <c r="L14" s="331"/>
      <c r="M14" s="331"/>
    </row>
    <row r="15" spans="1:27" s="330" customFormat="1" ht="14.25" x14ac:dyDescent="0.3">
      <c r="A15" s="332">
        <v>2</v>
      </c>
      <c r="B15" s="333" t="s">
        <v>85</v>
      </c>
      <c r="C15" s="334">
        <v>1580</v>
      </c>
      <c r="D15" s="331">
        <v>6.8839316835134197</v>
      </c>
      <c r="H15" s="335"/>
      <c r="I15" s="335"/>
      <c r="J15" s="335"/>
      <c r="K15" s="335"/>
      <c r="L15" s="335"/>
      <c r="M15" s="335"/>
    </row>
    <row r="16" spans="1:27" s="338" customFormat="1" ht="14.25" customHeight="1" x14ac:dyDescent="0.3">
      <c r="A16" s="336">
        <v>3</v>
      </c>
      <c r="B16" s="337" t="s">
        <v>86</v>
      </c>
      <c r="C16" s="334">
        <v>2830</v>
      </c>
      <c r="D16" s="331">
        <v>12.343150923666784</v>
      </c>
      <c r="H16" s="329"/>
      <c r="I16" s="329"/>
      <c r="J16" s="329"/>
      <c r="K16" s="329"/>
      <c r="L16" s="329"/>
      <c r="M16" s="329"/>
    </row>
    <row r="17" spans="1:13" s="338" customFormat="1" ht="14.25" customHeight="1" x14ac:dyDescent="0.3">
      <c r="A17" s="336"/>
      <c r="B17" s="337"/>
      <c r="C17" s="339"/>
      <c r="D17" s="335"/>
      <c r="H17" s="331"/>
      <c r="I17" s="331"/>
      <c r="J17" s="331"/>
      <c r="K17" s="331"/>
      <c r="L17" s="331"/>
      <c r="M17" s="331"/>
    </row>
    <row r="18" spans="1:13" s="330" customFormat="1" ht="14.25" customHeight="1" x14ac:dyDescent="0.3">
      <c r="A18" s="343" t="s">
        <v>87</v>
      </c>
      <c r="B18" s="340"/>
      <c r="C18" s="328">
        <v>7830</v>
      </c>
      <c r="D18" s="329">
        <v>34.105960264900666</v>
      </c>
      <c r="H18" s="331"/>
      <c r="I18" s="331"/>
      <c r="J18" s="331"/>
      <c r="K18" s="331"/>
      <c r="L18" s="331"/>
      <c r="M18" s="331"/>
    </row>
    <row r="19" spans="1:13" s="330" customFormat="1" ht="14.25" x14ac:dyDescent="0.3">
      <c r="A19" s="336">
        <v>4</v>
      </c>
      <c r="B19" s="337" t="s">
        <v>81</v>
      </c>
      <c r="C19" s="334">
        <v>1900</v>
      </c>
      <c r="D19" s="331">
        <v>8.2694318577901704</v>
      </c>
      <c r="H19" s="335"/>
      <c r="I19" s="335"/>
      <c r="J19" s="335"/>
      <c r="K19" s="335"/>
      <c r="L19" s="335"/>
      <c r="M19" s="335"/>
    </row>
    <row r="20" spans="1:13" s="338" customFormat="1" ht="14.25" x14ac:dyDescent="0.3">
      <c r="A20" s="336">
        <v>5</v>
      </c>
      <c r="B20" s="337" t="s">
        <v>88</v>
      </c>
      <c r="C20" s="334">
        <v>5930</v>
      </c>
      <c r="D20" s="331">
        <v>25.836528407110492</v>
      </c>
      <c r="H20" s="329"/>
      <c r="I20" s="329"/>
      <c r="J20" s="329"/>
      <c r="K20" s="329"/>
      <c r="L20" s="329"/>
      <c r="M20" s="329"/>
    </row>
    <row r="21" spans="1:13" s="338" customFormat="1" ht="14.25" customHeight="1" x14ac:dyDescent="0.3">
      <c r="A21" s="336"/>
      <c r="B21" s="337"/>
      <c r="C21" s="339"/>
      <c r="D21" s="335"/>
      <c r="H21" s="329"/>
      <c r="I21" s="329"/>
      <c r="J21" s="329"/>
      <c r="K21" s="329"/>
      <c r="L21" s="329"/>
      <c r="M21" s="329"/>
    </row>
    <row r="22" spans="1:13" s="338" customFormat="1" ht="14.25" x14ac:dyDescent="0.3">
      <c r="A22" s="724" t="s">
        <v>89</v>
      </c>
      <c r="B22" s="725"/>
      <c r="C22" s="328">
        <v>7050</v>
      </c>
      <c r="D22" s="329">
        <v>30.720634367375393</v>
      </c>
      <c r="H22" s="335"/>
      <c r="I22" s="335"/>
      <c r="J22" s="335"/>
      <c r="K22" s="335"/>
      <c r="L22" s="335"/>
      <c r="M22" s="335"/>
    </row>
    <row r="23" spans="1:13" s="330" customFormat="1" ht="14.25" customHeight="1" x14ac:dyDescent="0.3">
      <c r="A23" s="332">
        <v>6</v>
      </c>
      <c r="B23" s="337" t="s">
        <v>90</v>
      </c>
      <c r="C23" s="334">
        <v>3570</v>
      </c>
      <c r="D23" s="331">
        <v>15.567270826071802</v>
      </c>
      <c r="H23" s="341"/>
      <c r="I23" s="341"/>
      <c r="J23" s="341"/>
      <c r="K23" s="341"/>
      <c r="L23" s="341"/>
      <c r="M23" s="341"/>
    </row>
    <row r="24" spans="1:13" s="338" customFormat="1" ht="14.25" customHeight="1" x14ac:dyDescent="0.3">
      <c r="A24" s="332">
        <v>7</v>
      </c>
      <c r="B24" s="333" t="s">
        <v>91</v>
      </c>
      <c r="C24" s="334">
        <v>3480</v>
      </c>
      <c r="D24" s="331">
        <v>15.153363541303591</v>
      </c>
      <c r="H24" s="329"/>
      <c r="I24" s="329"/>
      <c r="J24" s="329"/>
      <c r="K24" s="329"/>
      <c r="L24" s="329"/>
      <c r="M24" s="329"/>
    </row>
    <row r="25" spans="1:13" ht="14.25" customHeight="1" x14ac:dyDescent="0.3">
      <c r="A25" s="166"/>
      <c r="B25" s="192"/>
      <c r="C25" s="143"/>
      <c r="D25" s="139"/>
      <c r="H25" s="262"/>
      <c r="I25" s="262"/>
      <c r="J25" s="262"/>
      <c r="K25" s="262"/>
      <c r="L25" s="262"/>
      <c r="M25" s="262"/>
    </row>
    <row r="26" spans="1:13" ht="14.25" customHeight="1" x14ac:dyDescent="0.3">
      <c r="A26" s="165" t="s">
        <v>92</v>
      </c>
      <c r="B26" s="194"/>
      <c r="C26" s="328">
        <v>3640</v>
      </c>
      <c r="D26" s="264">
        <v>15.850470547229001</v>
      </c>
      <c r="H26" s="264"/>
      <c r="I26" s="264"/>
      <c r="J26" s="264"/>
      <c r="K26" s="264"/>
      <c r="L26" s="264"/>
      <c r="M26" s="264"/>
    </row>
    <row r="27" spans="1:13" ht="6" customHeight="1" x14ac:dyDescent="0.3">
      <c r="A27" s="165"/>
      <c r="B27" s="194"/>
      <c r="C27" s="263"/>
      <c r="D27" s="264"/>
      <c r="H27" s="262"/>
      <c r="I27" s="262"/>
      <c r="J27" s="262"/>
      <c r="K27" s="262"/>
      <c r="L27" s="262"/>
      <c r="M27" s="262"/>
    </row>
    <row r="28" spans="1:13" ht="9.75" customHeight="1" x14ac:dyDescent="0.3">
      <c r="A28" s="166"/>
      <c r="B28" s="192"/>
      <c r="C28" s="143"/>
      <c r="D28" s="139"/>
      <c r="H28" s="262"/>
      <c r="I28" s="262"/>
      <c r="J28" s="262"/>
      <c r="K28" s="262"/>
      <c r="L28" s="262"/>
      <c r="M28" s="262"/>
    </row>
    <row r="29" spans="1:13" ht="12.75" hidden="1" customHeight="1" x14ac:dyDescent="0.3">
      <c r="A29" s="163"/>
      <c r="B29" s="190"/>
      <c r="C29" s="153"/>
      <c r="D29" s="153"/>
      <c r="H29" s="262"/>
      <c r="I29" s="262"/>
      <c r="J29" s="262"/>
      <c r="K29" s="262"/>
      <c r="L29" s="262"/>
      <c r="M29" s="262"/>
    </row>
    <row r="30" spans="1:13" ht="12.75" hidden="1" customHeight="1" x14ac:dyDescent="0.3">
      <c r="A30" s="163" t="s">
        <v>93</v>
      </c>
      <c r="B30" s="190"/>
      <c r="C30" s="263">
        <v>7960</v>
      </c>
      <c r="D30" s="264">
        <v>100</v>
      </c>
      <c r="H30" s="139"/>
      <c r="I30" s="139"/>
      <c r="J30" s="139"/>
      <c r="K30" s="139"/>
      <c r="L30" s="139"/>
      <c r="M30" s="139"/>
    </row>
    <row r="31" spans="1:13" ht="12.75" hidden="1" customHeight="1" x14ac:dyDescent="0.3">
      <c r="A31" s="163"/>
      <c r="B31" s="190"/>
      <c r="C31" s="261"/>
      <c r="D31" s="262"/>
      <c r="H31" s="264"/>
      <c r="I31" s="264"/>
      <c r="J31" s="264"/>
      <c r="K31" s="264"/>
      <c r="L31" s="264"/>
      <c r="M31" s="264"/>
    </row>
    <row r="32" spans="1:13" s="330" customFormat="1" ht="12.75" hidden="1" customHeight="1" x14ac:dyDescent="0.3">
      <c r="A32" s="343" t="s">
        <v>84</v>
      </c>
      <c r="B32" s="327"/>
      <c r="C32" s="328">
        <v>960</v>
      </c>
      <c r="D32" s="329">
        <v>12.107510675709621</v>
      </c>
      <c r="H32" s="331"/>
      <c r="I32" s="331"/>
      <c r="J32" s="331"/>
      <c r="K32" s="331"/>
      <c r="L32" s="331"/>
      <c r="M32" s="331"/>
    </row>
    <row r="33" spans="1:13" s="330" customFormat="1" ht="12.75" hidden="1" customHeight="1" x14ac:dyDescent="0.3">
      <c r="A33" s="332">
        <v>1</v>
      </c>
      <c r="B33" s="333" t="s">
        <v>80</v>
      </c>
      <c r="C33" s="334" t="s">
        <v>296</v>
      </c>
      <c r="D33" s="331" t="s">
        <v>296</v>
      </c>
      <c r="H33" s="331"/>
      <c r="I33" s="331"/>
      <c r="J33" s="331"/>
      <c r="K33" s="331"/>
      <c r="L33" s="331"/>
      <c r="M33" s="331"/>
    </row>
    <row r="34" spans="1:13" s="330" customFormat="1" ht="14.25" hidden="1" x14ac:dyDescent="0.3">
      <c r="A34" s="332">
        <v>2</v>
      </c>
      <c r="B34" s="333" t="s">
        <v>85</v>
      </c>
      <c r="C34" s="334">
        <v>220</v>
      </c>
      <c r="D34" s="331">
        <v>2.7756845013815625</v>
      </c>
      <c r="H34" s="335"/>
      <c r="I34" s="335"/>
      <c r="J34" s="335"/>
      <c r="K34" s="335"/>
      <c r="L34" s="335"/>
      <c r="M34" s="335"/>
    </row>
    <row r="35" spans="1:13" s="330" customFormat="1" ht="12.75" hidden="1" customHeight="1" x14ac:dyDescent="0.3">
      <c r="A35" s="336">
        <v>3</v>
      </c>
      <c r="B35" s="337" t="s">
        <v>86</v>
      </c>
      <c r="C35" s="334">
        <v>740</v>
      </c>
      <c r="D35" s="331">
        <v>9.3067068575734737</v>
      </c>
      <c r="H35" s="329"/>
      <c r="I35" s="329"/>
      <c r="J35" s="329"/>
      <c r="K35" s="329"/>
      <c r="L35" s="329"/>
      <c r="M35" s="329"/>
    </row>
    <row r="36" spans="1:13" s="330" customFormat="1" ht="12.75" hidden="1" customHeight="1" x14ac:dyDescent="0.3">
      <c r="A36" s="336"/>
      <c r="B36" s="337"/>
      <c r="C36" s="342"/>
      <c r="D36" s="335"/>
      <c r="H36" s="331"/>
      <c r="I36" s="331"/>
      <c r="J36" s="331"/>
      <c r="K36" s="331"/>
      <c r="L36" s="331"/>
      <c r="M36" s="331"/>
    </row>
    <row r="37" spans="1:13" s="330" customFormat="1" ht="12.75" hidden="1" customHeight="1" x14ac:dyDescent="0.3">
      <c r="A37" s="343" t="s">
        <v>87</v>
      </c>
      <c r="B37" s="340"/>
      <c r="C37" s="328">
        <v>750</v>
      </c>
      <c r="D37" s="329">
        <v>9.394624466214518</v>
      </c>
      <c r="H37" s="331"/>
      <c r="I37" s="331"/>
      <c r="J37" s="331"/>
      <c r="K37" s="331"/>
      <c r="L37" s="331"/>
      <c r="M37" s="331"/>
    </row>
    <row r="38" spans="1:13" s="330" customFormat="1" ht="12.75" hidden="1" customHeight="1" x14ac:dyDescent="0.3">
      <c r="A38" s="336">
        <v>4</v>
      </c>
      <c r="B38" s="337" t="s">
        <v>81</v>
      </c>
      <c r="C38" s="334">
        <v>460</v>
      </c>
      <c r="D38" s="331">
        <v>5.8151218286862605</v>
      </c>
      <c r="H38" s="335"/>
      <c r="I38" s="335"/>
      <c r="J38" s="335"/>
      <c r="K38" s="335"/>
      <c r="L38" s="335"/>
      <c r="M38" s="335"/>
    </row>
    <row r="39" spans="1:13" s="330" customFormat="1" ht="14.25" hidden="1" x14ac:dyDescent="0.3">
      <c r="A39" s="336">
        <v>5</v>
      </c>
      <c r="B39" s="337" t="s">
        <v>88</v>
      </c>
      <c r="C39" s="334">
        <v>290</v>
      </c>
      <c r="D39" s="331">
        <v>3.5795026375282593</v>
      </c>
      <c r="H39" s="329"/>
      <c r="I39" s="329"/>
      <c r="J39" s="329"/>
      <c r="K39" s="329"/>
      <c r="L39" s="329"/>
      <c r="M39" s="329"/>
    </row>
    <row r="40" spans="1:13" s="330" customFormat="1" ht="12.75" hidden="1" customHeight="1" x14ac:dyDescent="0.3">
      <c r="A40" s="336"/>
      <c r="B40" s="337"/>
      <c r="C40" s="342"/>
      <c r="D40" s="335"/>
      <c r="H40" s="331"/>
      <c r="I40" s="331"/>
      <c r="J40" s="331"/>
      <c r="K40" s="331"/>
      <c r="L40" s="331"/>
      <c r="M40" s="331"/>
    </row>
    <row r="41" spans="1:13" s="330" customFormat="1" ht="12.75" hidden="1" customHeight="1" x14ac:dyDescent="0.3">
      <c r="A41" s="343" t="s">
        <v>89</v>
      </c>
      <c r="B41" s="340"/>
      <c r="C41" s="328">
        <v>5540</v>
      </c>
      <c r="D41" s="329">
        <v>69.51770911831197</v>
      </c>
      <c r="H41" s="341"/>
      <c r="I41" s="341"/>
      <c r="J41" s="341"/>
      <c r="K41" s="341"/>
      <c r="L41" s="341"/>
      <c r="M41" s="341"/>
    </row>
    <row r="42" spans="1:13" s="330" customFormat="1" ht="12.75" hidden="1" customHeight="1" x14ac:dyDescent="0.3">
      <c r="A42" s="332">
        <v>6</v>
      </c>
      <c r="B42" s="337" t="s">
        <v>90</v>
      </c>
      <c r="C42" s="334">
        <v>3180</v>
      </c>
      <c r="D42" s="331">
        <v>39.927153981411706</v>
      </c>
      <c r="H42" s="329"/>
      <c r="I42" s="329"/>
      <c r="J42" s="329"/>
      <c r="K42" s="329"/>
      <c r="L42" s="329"/>
      <c r="M42" s="329"/>
    </row>
    <row r="43" spans="1:13" s="330" customFormat="1" ht="14.25" hidden="1" x14ac:dyDescent="0.3">
      <c r="A43" s="332">
        <v>7</v>
      </c>
      <c r="B43" s="333" t="s">
        <v>91</v>
      </c>
      <c r="C43" s="334">
        <v>2360</v>
      </c>
      <c r="D43" s="331">
        <v>29.590555136900278</v>
      </c>
      <c r="H43" s="331"/>
      <c r="I43" s="331"/>
      <c r="J43" s="331"/>
      <c r="K43" s="331"/>
      <c r="L43" s="331"/>
      <c r="M43" s="331"/>
    </row>
    <row r="44" spans="1:13" ht="12.75" hidden="1" customHeight="1" x14ac:dyDescent="0.3">
      <c r="A44" s="166"/>
      <c r="B44" s="192"/>
      <c r="C44" s="141"/>
      <c r="D44" s="139"/>
      <c r="H44" s="264"/>
      <c r="I44" s="264"/>
      <c r="J44" s="264"/>
      <c r="K44" s="264"/>
      <c r="L44" s="264"/>
      <c r="M44" s="264"/>
    </row>
    <row r="45" spans="1:13" ht="12.75" hidden="1" customHeight="1" x14ac:dyDescent="0.3">
      <c r="A45" s="165" t="s">
        <v>92</v>
      </c>
      <c r="B45" s="194"/>
      <c r="C45" s="263">
        <v>720</v>
      </c>
      <c r="D45" s="264">
        <v>8.9801557397638785</v>
      </c>
      <c r="H45" s="262"/>
      <c r="I45" s="262"/>
      <c r="J45" s="262"/>
      <c r="K45" s="262"/>
      <c r="L45" s="262"/>
      <c r="M45" s="262"/>
    </row>
    <row r="46" spans="1:13" ht="4.5" hidden="1" customHeight="1" x14ac:dyDescent="0.3">
      <c r="A46" s="166"/>
      <c r="B46" s="192"/>
      <c r="C46" s="261"/>
      <c r="D46" s="262"/>
      <c r="H46" s="262"/>
      <c r="I46" s="262"/>
      <c r="J46" s="262"/>
      <c r="K46" s="262"/>
      <c r="L46" s="262"/>
      <c r="M46" s="262"/>
    </row>
    <row r="47" spans="1:13" ht="12.75" hidden="1" customHeight="1" x14ac:dyDescent="0.3">
      <c r="A47" s="163"/>
      <c r="B47" s="190"/>
      <c r="C47" s="153"/>
      <c r="D47" s="153"/>
      <c r="H47" s="262"/>
      <c r="I47" s="262"/>
      <c r="J47" s="262"/>
      <c r="K47" s="262"/>
      <c r="L47" s="262"/>
      <c r="M47" s="262"/>
    </row>
    <row r="48" spans="1:13" ht="12.75" hidden="1" customHeight="1" x14ac:dyDescent="0.3">
      <c r="A48" s="170" t="s">
        <v>94</v>
      </c>
      <c r="B48" s="190"/>
      <c r="C48" s="263" t="s">
        <v>296</v>
      </c>
      <c r="D48" s="264" t="s">
        <v>296</v>
      </c>
      <c r="H48" s="139"/>
      <c r="I48" s="139"/>
      <c r="J48" s="139"/>
      <c r="K48" s="139"/>
      <c r="L48" s="139"/>
      <c r="M48" s="139"/>
    </row>
    <row r="49" spans="1:13" ht="12.75" hidden="1" customHeight="1" x14ac:dyDescent="0.3">
      <c r="A49" s="163"/>
      <c r="B49" s="190"/>
      <c r="C49" s="261"/>
      <c r="D49" s="262"/>
      <c r="H49" s="264"/>
      <c r="I49" s="264"/>
      <c r="J49" s="264"/>
      <c r="K49" s="264"/>
      <c r="L49" s="264"/>
      <c r="M49" s="264"/>
    </row>
    <row r="50" spans="1:13" ht="12.75" hidden="1" customHeight="1" x14ac:dyDescent="0.3">
      <c r="A50" s="165" t="s">
        <v>84</v>
      </c>
      <c r="B50" s="191"/>
      <c r="C50" s="263" t="s">
        <v>296</v>
      </c>
      <c r="D50" s="264" t="s">
        <v>296</v>
      </c>
      <c r="H50" s="262"/>
      <c r="I50" s="262"/>
      <c r="J50" s="262"/>
      <c r="K50" s="262"/>
      <c r="L50" s="262"/>
      <c r="M50" s="262"/>
    </row>
    <row r="51" spans="1:13" ht="12.75" hidden="1" customHeight="1" x14ac:dyDescent="0.3">
      <c r="A51" s="166">
        <v>1</v>
      </c>
      <c r="B51" s="192" t="s">
        <v>80</v>
      </c>
      <c r="C51" s="261" t="s">
        <v>296</v>
      </c>
      <c r="D51" s="262" t="s">
        <v>296</v>
      </c>
      <c r="H51" s="262"/>
      <c r="I51" s="262"/>
      <c r="J51" s="262"/>
      <c r="K51" s="262"/>
      <c r="L51" s="262"/>
      <c r="M51" s="262"/>
    </row>
    <row r="52" spans="1:13" ht="12.75" hidden="1" customHeight="1" x14ac:dyDescent="0.3">
      <c r="A52" s="166">
        <v>2</v>
      </c>
      <c r="B52" s="192" t="s">
        <v>85</v>
      </c>
      <c r="C52" s="261" t="s">
        <v>296</v>
      </c>
      <c r="D52" s="262" t="s">
        <v>296</v>
      </c>
      <c r="H52" s="139"/>
      <c r="I52" s="139"/>
      <c r="J52" s="139"/>
      <c r="K52" s="139"/>
      <c r="L52" s="139"/>
      <c r="M52" s="139"/>
    </row>
    <row r="53" spans="1:13" ht="12.75" hidden="1" customHeight="1" x14ac:dyDescent="0.3">
      <c r="A53" s="167">
        <v>3</v>
      </c>
      <c r="B53" s="193" t="s">
        <v>86</v>
      </c>
      <c r="C53" s="261" t="s">
        <v>296</v>
      </c>
      <c r="D53" s="262" t="s">
        <v>296</v>
      </c>
      <c r="H53" s="264"/>
      <c r="I53" s="264"/>
      <c r="J53" s="264"/>
      <c r="K53" s="264"/>
      <c r="L53" s="264"/>
      <c r="M53" s="264"/>
    </row>
    <row r="54" spans="1:13" ht="12.75" hidden="1" customHeight="1" x14ac:dyDescent="0.3">
      <c r="A54" s="167"/>
      <c r="B54" s="193"/>
      <c r="C54" s="141"/>
      <c r="D54" s="139"/>
      <c r="H54" s="262"/>
      <c r="I54" s="262"/>
      <c r="J54" s="262"/>
      <c r="K54" s="262"/>
      <c r="L54" s="262"/>
      <c r="M54" s="262"/>
    </row>
    <row r="55" spans="1:13" ht="12.75" hidden="1" customHeight="1" x14ac:dyDescent="0.3">
      <c r="A55" s="165" t="s">
        <v>87</v>
      </c>
      <c r="B55" s="194"/>
      <c r="C55" s="263" t="s">
        <v>296</v>
      </c>
      <c r="D55" s="264" t="s">
        <v>296</v>
      </c>
      <c r="H55" s="262"/>
      <c r="I55" s="262"/>
      <c r="J55" s="262"/>
      <c r="K55" s="262"/>
      <c r="L55" s="262"/>
      <c r="M55" s="262"/>
    </row>
    <row r="56" spans="1:13" ht="12.75" hidden="1" customHeight="1" x14ac:dyDescent="0.3">
      <c r="A56" s="167">
        <v>4</v>
      </c>
      <c r="B56" s="193" t="s">
        <v>81</v>
      </c>
      <c r="C56" s="261" t="s">
        <v>296</v>
      </c>
      <c r="D56" s="262" t="s">
        <v>296</v>
      </c>
      <c r="H56" s="139"/>
      <c r="I56" s="139"/>
      <c r="J56" s="139"/>
      <c r="K56" s="139"/>
      <c r="L56" s="139"/>
      <c r="M56" s="139"/>
    </row>
    <row r="57" spans="1:13" ht="12.75" hidden="1" customHeight="1" x14ac:dyDescent="0.3">
      <c r="A57" s="167">
        <v>5</v>
      </c>
      <c r="B57" s="193" t="s">
        <v>88</v>
      </c>
      <c r="C57" s="261" t="s">
        <v>296</v>
      </c>
      <c r="D57" s="262" t="s">
        <v>296</v>
      </c>
      <c r="H57" s="264"/>
      <c r="I57" s="264"/>
      <c r="J57" s="264"/>
      <c r="K57" s="264"/>
      <c r="L57" s="264"/>
      <c r="M57" s="264"/>
    </row>
    <row r="58" spans="1:13" ht="12.75" hidden="1" customHeight="1" x14ac:dyDescent="0.3">
      <c r="A58" s="167"/>
      <c r="B58" s="193"/>
      <c r="C58" s="141"/>
      <c r="D58" s="139"/>
      <c r="H58" s="264"/>
      <c r="I58" s="153"/>
      <c r="J58" s="153"/>
      <c r="K58" s="153"/>
      <c r="L58" s="264"/>
      <c r="M58" s="264"/>
    </row>
    <row r="59" spans="1:13" ht="12.75" hidden="1" customHeight="1" x14ac:dyDescent="0.3">
      <c r="A59" s="165" t="s">
        <v>89</v>
      </c>
      <c r="B59" s="194"/>
      <c r="C59" s="263" t="s">
        <v>296</v>
      </c>
      <c r="D59" s="264" t="s">
        <v>296</v>
      </c>
      <c r="H59" s="264"/>
      <c r="I59" s="264"/>
      <c r="J59" s="264"/>
      <c r="K59" s="264"/>
      <c r="L59" s="264"/>
      <c r="M59" s="264"/>
    </row>
    <row r="60" spans="1:13" ht="12.75" hidden="1" customHeight="1" x14ac:dyDescent="0.3">
      <c r="A60" s="166">
        <v>6</v>
      </c>
      <c r="B60" s="193" t="s">
        <v>90</v>
      </c>
      <c r="C60" s="261" t="s">
        <v>296</v>
      </c>
      <c r="D60" s="262" t="s">
        <v>296</v>
      </c>
      <c r="H60" s="139"/>
      <c r="I60" s="139"/>
      <c r="J60" s="139"/>
      <c r="K60" s="139"/>
      <c r="L60" s="139"/>
      <c r="M60" s="139"/>
    </row>
    <row r="61" spans="1:13" ht="12.75" hidden="1" customHeight="1" x14ac:dyDescent="0.3">
      <c r="A61" s="166">
        <v>7</v>
      </c>
      <c r="B61" s="192" t="s">
        <v>91</v>
      </c>
      <c r="C61" s="261" t="s">
        <v>296</v>
      </c>
      <c r="D61" s="262" t="s">
        <v>296</v>
      </c>
      <c r="H61" s="139"/>
      <c r="I61" s="139"/>
      <c r="J61" s="139"/>
      <c r="K61" s="139"/>
      <c r="L61" s="139"/>
      <c r="M61" s="139"/>
    </row>
    <row r="62" spans="1:13" ht="12.75" hidden="1" customHeight="1" x14ac:dyDescent="0.3">
      <c r="A62" s="165"/>
      <c r="B62" s="194"/>
      <c r="C62" s="141"/>
      <c r="D62" s="139"/>
      <c r="H62" s="264"/>
      <c r="I62" s="264"/>
      <c r="J62" s="264"/>
      <c r="K62" s="264"/>
      <c r="L62" s="264"/>
      <c r="M62" s="264"/>
    </row>
    <row r="63" spans="1:13" ht="12.75" hidden="1" customHeight="1" x14ac:dyDescent="0.3">
      <c r="A63" s="165" t="s">
        <v>92</v>
      </c>
      <c r="B63" s="194"/>
      <c r="C63" s="263" t="s">
        <v>296</v>
      </c>
      <c r="D63" s="264" t="s">
        <v>296</v>
      </c>
      <c r="H63" s="262"/>
      <c r="I63" s="262"/>
      <c r="J63" s="262"/>
      <c r="K63" s="262"/>
      <c r="L63" s="262"/>
      <c r="M63" s="262"/>
    </row>
    <row r="64" spans="1:13" ht="12.75" hidden="1" customHeight="1" x14ac:dyDescent="0.3">
      <c r="A64" s="165"/>
      <c r="B64" s="194"/>
      <c r="C64" s="263"/>
      <c r="D64" s="264"/>
      <c r="H64" s="264"/>
      <c r="I64" s="264"/>
      <c r="J64" s="264"/>
      <c r="K64" s="264"/>
      <c r="L64" s="264"/>
      <c r="M64" s="264"/>
    </row>
    <row r="65" spans="1:13" ht="12.75" hidden="1" customHeight="1" x14ac:dyDescent="0.3">
      <c r="A65" s="165"/>
      <c r="B65" s="194"/>
      <c r="C65" s="263"/>
      <c r="D65" s="264"/>
      <c r="H65" s="262"/>
      <c r="I65" s="262"/>
      <c r="J65" s="262"/>
      <c r="K65" s="262"/>
      <c r="L65" s="262"/>
      <c r="M65" s="262"/>
    </row>
    <row r="66" spans="1:13" ht="12.75" hidden="1" customHeight="1" x14ac:dyDescent="0.3">
      <c r="A66" s="168"/>
      <c r="B66" s="195"/>
      <c r="C66" s="169"/>
      <c r="D66" s="144"/>
      <c r="H66" s="262"/>
      <c r="I66" s="262"/>
      <c r="J66" s="262"/>
      <c r="K66" s="262"/>
      <c r="L66" s="262"/>
      <c r="M66" s="262"/>
    </row>
    <row r="67" spans="1:13" ht="12.75" hidden="1" customHeight="1" x14ac:dyDescent="0.3">
      <c r="A67" s="166"/>
      <c r="B67" s="192"/>
      <c r="C67" s="141"/>
      <c r="D67" s="139"/>
      <c r="H67" s="262"/>
      <c r="I67" s="262"/>
      <c r="J67" s="262"/>
      <c r="K67" s="262"/>
      <c r="L67" s="262"/>
      <c r="M67" s="262"/>
    </row>
    <row r="68" spans="1:13" ht="12.75" hidden="1" customHeight="1" x14ac:dyDescent="0.3">
      <c r="A68" s="163" t="s">
        <v>95</v>
      </c>
      <c r="B68" s="190"/>
      <c r="C68" s="263">
        <v>14990</v>
      </c>
      <c r="D68" s="264">
        <v>100</v>
      </c>
      <c r="H68" s="139"/>
      <c r="I68" s="139"/>
      <c r="J68" s="139"/>
      <c r="K68" s="139"/>
      <c r="L68" s="139"/>
      <c r="M68" s="139"/>
    </row>
    <row r="69" spans="1:13" ht="12.75" hidden="1" customHeight="1" x14ac:dyDescent="0.3">
      <c r="A69" s="163"/>
      <c r="B69" s="190"/>
      <c r="C69" s="261"/>
      <c r="D69" s="262"/>
      <c r="H69" s="264"/>
      <c r="I69" s="264"/>
      <c r="J69" s="264"/>
      <c r="K69" s="264"/>
      <c r="L69" s="264"/>
      <c r="M69" s="264"/>
    </row>
    <row r="70" spans="1:13" s="330" customFormat="1" ht="12.75" hidden="1" customHeight="1" x14ac:dyDescent="0.3">
      <c r="A70" s="343" t="s">
        <v>84</v>
      </c>
      <c r="B70" s="327"/>
      <c r="C70" s="328">
        <v>3470</v>
      </c>
      <c r="D70" s="329">
        <v>23.155436957971983</v>
      </c>
      <c r="H70" s="331"/>
      <c r="I70" s="331"/>
      <c r="J70" s="331"/>
      <c r="K70" s="331"/>
      <c r="L70" s="331"/>
      <c r="M70" s="331"/>
    </row>
    <row r="71" spans="1:13" s="330" customFormat="1" ht="12.75" hidden="1" customHeight="1" x14ac:dyDescent="0.3">
      <c r="A71" s="332">
        <v>1</v>
      </c>
      <c r="B71" s="333" t="s">
        <v>80</v>
      </c>
      <c r="C71" s="334">
        <v>20</v>
      </c>
      <c r="D71" s="331">
        <v>0.13342228152101399</v>
      </c>
      <c r="H71" s="331"/>
      <c r="I71" s="331"/>
      <c r="J71" s="331"/>
      <c r="K71" s="331"/>
      <c r="L71" s="331"/>
      <c r="M71" s="331"/>
    </row>
    <row r="72" spans="1:13" s="330" customFormat="1" ht="12.75" hidden="1" customHeight="1" x14ac:dyDescent="0.3">
      <c r="A72" s="332">
        <v>2</v>
      </c>
      <c r="B72" s="333" t="s">
        <v>85</v>
      </c>
      <c r="C72" s="334">
        <v>1360</v>
      </c>
      <c r="D72" s="331">
        <v>9.0660440293529021</v>
      </c>
      <c r="H72" s="335"/>
      <c r="I72" s="335"/>
      <c r="J72" s="335"/>
      <c r="K72" s="335"/>
      <c r="L72" s="335"/>
      <c r="M72" s="335"/>
    </row>
    <row r="73" spans="1:13" s="330" customFormat="1" ht="12.75" hidden="1" customHeight="1" x14ac:dyDescent="0.3">
      <c r="A73" s="336">
        <v>3</v>
      </c>
      <c r="B73" s="337" t="s">
        <v>86</v>
      </c>
      <c r="C73" s="334">
        <v>2090</v>
      </c>
      <c r="D73" s="331">
        <v>13.955970647098065</v>
      </c>
      <c r="H73" s="329"/>
      <c r="I73" s="329"/>
      <c r="J73" s="329"/>
      <c r="K73" s="329"/>
      <c r="L73" s="329"/>
      <c r="M73" s="329"/>
    </row>
    <row r="74" spans="1:13" s="330" customFormat="1" ht="12.75" hidden="1" customHeight="1" x14ac:dyDescent="0.3">
      <c r="A74" s="336"/>
      <c r="B74" s="337"/>
      <c r="C74" s="342"/>
      <c r="D74" s="335"/>
      <c r="H74" s="331"/>
      <c r="I74" s="331"/>
      <c r="J74" s="331"/>
      <c r="K74" s="331"/>
      <c r="L74" s="331"/>
      <c r="M74" s="331"/>
    </row>
    <row r="75" spans="1:13" s="330" customFormat="1" ht="12.75" hidden="1" customHeight="1" x14ac:dyDescent="0.3">
      <c r="A75" s="343" t="s">
        <v>87</v>
      </c>
      <c r="B75" s="340"/>
      <c r="C75" s="328">
        <v>7080</v>
      </c>
      <c r="D75" s="329">
        <v>47.231487658438958</v>
      </c>
      <c r="H75" s="331"/>
      <c r="I75" s="331"/>
      <c r="J75" s="331"/>
      <c r="K75" s="331"/>
      <c r="L75" s="331"/>
      <c r="M75" s="331"/>
    </row>
    <row r="76" spans="1:13" s="330" customFormat="1" ht="12.75" hidden="1" customHeight="1" x14ac:dyDescent="0.3">
      <c r="A76" s="336">
        <v>4</v>
      </c>
      <c r="B76" s="337" t="s">
        <v>81</v>
      </c>
      <c r="C76" s="334">
        <v>1440</v>
      </c>
      <c r="D76" s="331">
        <v>9.5730486991327552</v>
      </c>
      <c r="H76" s="329"/>
      <c r="I76" s="329"/>
      <c r="J76" s="329"/>
      <c r="K76" s="329"/>
      <c r="L76" s="329"/>
      <c r="M76" s="329"/>
    </row>
    <row r="77" spans="1:13" s="330" customFormat="1" ht="12.75" hidden="1" customHeight="1" x14ac:dyDescent="0.3">
      <c r="A77" s="336">
        <v>5</v>
      </c>
      <c r="B77" s="337" t="s">
        <v>88</v>
      </c>
      <c r="C77" s="334">
        <v>5650</v>
      </c>
      <c r="D77" s="331">
        <v>37.65843895930621</v>
      </c>
      <c r="H77" s="329"/>
      <c r="I77" s="329"/>
      <c r="J77" s="329"/>
      <c r="K77" s="329"/>
      <c r="L77" s="329"/>
      <c r="M77" s="329"/>
    </row>
    <row r="78" spans="1:13" s="330" customFormat="1" ht="12.75" hidden="1" customHeight="1" x14ac:dyDescent="0.3">
      <c r="A78" s="336"/>
      <c r="B78" s="337"/>
      <c r="C78" s="342"/>
      <c r="D78" s="335"/>
      <c r="H78" s="335"/>
    </row>
    <row r="79" spans="1:13" s="330" customFormat="1" ht="12.75" hidden="1" customHeight="1" x14ac:dyDescent="0.3">
      <c r="A79" s="343" t="s">
        <v>89</v>
      </c>
      <c r="B79" s="340"/>
      <c r="C79" s="328">
        <v>1520</v>
      </c>
      <c r="D79" s="329">
        <v>10.113408939292862</v>
      </c>
      <c r="H79" s="329"/>
    </row>
    <row r="80" spans="1:13" s="330" customFormat="1" ht="12.75" hidden="1" customHeight="1" x14ac:dyDescent="0.3">
      <c r="A80" s="332">
        <v>6</v>
      </c>
      <c r="B80" s="337" t="s">
        <v>90</v>
      </c>
      <c r="C80" s="334">
        <v>390</v>
      </c>
      <c r="D80" s="331">
        <v>2.628418945963976</v>
      </c>
      <c r="H80" s="331"/>
    </row>
    <row r="81" spans="1:8" s="338" customFormat="1" ht="12.75" hidden="1" customHeight="1" x14ac:dyDescent="0.3">
      <c r="A81" s="332">
        <v>7</v>
      </c>
      <c r="B81" s="333" t="s">
        <v>91</v>
      </c>
      <c r="C81" s="334">
        <v>1120</v>
      </c>
      <c r="D81" s="331">
        <v>7.4849899933288864</v>
      </c>
      <c r="H81" s="331"/>
    </row>
    <row r="82" spans="1:8" ht="12.75" hidden="1" customHeight="1" x14ac:dyDescent="0.3">
      <c r="A82" s="166"/>
      <c r="B82" s="193"/>
      <c r="C82" s="263"/>
      <c r="D82" s="264"/>
      <c r="H82" s="264"/>
    </row>
    <row r="83" spans="1:8" ht="12.75" hidden="1" customHeight="1" x14ac:dyDescent="0.3">
      <c r="A83" s="165" t="s">
        <v>92</v>
      </c>
      <c r="B83" s="194"/>
      <c r="C83" s="263">
        <v>2920</v>
      </c>
      <c r="D83" s="264">
        <v>19.499666444296199</v>
      </c>
      <c r="H83" s="264"/>
    </row>
    <row r="84" spans="1:8" ht="9.75" customHeight="1" thickBot="1" x14ac:dyDescent="0.35">
      <c r="A84" s="181"/>
      <c r="B84" s="196"/>
      <c r="C84" s="182"/>
      <c r="D84" s="183"/>
      <c r="H84" s="154"/>
    </row>
    <row r="85" spans="1:8" ht="9.75" customHeight="1" x14ac:dyDescent="0.3">
      <c r="D85" s="154"/>
    </row>
    <row r="86" spans="1:8" ht="27" customHeight="1" x14ac:dyDescent="0.3">
      <c r="A86" s="727" t="s">
        <v>56</v>
      </c>
      <c r="B86" s="727"/>
      <c r="C86" s="727"/>
      <c r="D86" s="727"/>
    </row>
    <row r="87" spans="1:8" s="124" customFormat="1" ht="3" hidden="1" customHeight="1" x14ac:dyDescent="0.3">
      <c r="A87" s="447" t="s">
        <v>71</v>
      </c>
      <c r="B87" s="448"/>
      <c r="C87" s="448"/>
      <c r="D87" s="448"/>
      <c r="E87" s="133"/>
      <c r="F87" s="133"/>
    </row>
    <row r="88" spans="1:8" s="436" customFormat="1" ht="18" hidden="1" customHeight="1" x14ac:dyDescent="0.3">
      <c r="A88" s="449" t="s">
        <v>34</v>
      </c>
      <c r="B88" s="450"/>
      <c r="C88" s="450"/>
      <c r="D88" s="450"/>
    </row>
    <row r="89" spans="1:8" ht="15" customHeight="1" x14ac:dyDescent="0.3">
      <c r="A89" s="728" t="s">
        <v>190</v>
      </c>
      <c r="B89" s="728"/>
      <c r="C89" s="728"/>
      <c r="D89" s="728"/>
      <c r="E89" s="154"/>
      <c r="F89" s="154"/>
    </row>
    <row r="90" spans="1:8" ht="12.75" customHeight="1" x14ac:dyDescent="0.3">
      <c r="A90" s="133"/>
      <c r="D90" s="478"/>
      <c r="E90" s="154"/>
      <c r="F90" s="154"/>
    </row>
    <row r="91" spans="1:8" ht="12.75" customHeight="1" x14ac:dyDescent="0.3">
      <c r="A91" s="133"/>
      <c r="D91" s="154"/>
      <c r="E91" s="154"/>
      <c r="F91" s="154"/>
    </row>
    <row r="92" spans="1:8" ht="12.75" customHeight="1" x14ac:dyDescent="0.3">
      <c r="D92" s="154"/>
      <c r="E92" s="154"/>
      <c r="F92" s="154"/>
    </row>
    <row r="97" spans="1:6" ht="12.75" customHeight="1" x14ac:dyDescent="0.3">
      <c r="A97" s="171"/>
      <c r="B97" s="172"/>
      <c r="C97" s="268"/>
      <c r="D97" s="269"/>
      <c r="E97" s="269"/>
      <c r="F97" s="269"/>
    </row>
    <row r="98" spans="1:6" ht="12.75" customHeight="1" x14ac:dyDescent="0.3">
      <c r="B98" s="173"/>
      <c r="C98" s="270"/>
      <c r="D98" s="271"/>
      <c r="E98" s="271"/>
      <c r="F98" s="271"/>
    </row>
    <row r="99" spans="1:6" ht="12.75" customHeight="1" x14ac:dyDescent="0.3">
      <c r="B99" s="173"/>
      <c r="C99" s="270"/>
      <c r="D99" s="271"/>
      <c r="E99" s="271"/>
      <c r="F99" s="271"/>
    </row>
    <row r="100" spans="1:6" ht="12.75" customHeight="1" x14ac:dyDescent="0.3">
      <c r="A100" s="156"/>
      <c r="B100" s="174"/>
      <c r="C100" s="270"/>
      <c r="D100" s="271"/>
      <c r="E100" s="271"/>
      <c r="F100" s="271"/>
    </row>
    <row r="101" spans="1:6" s="134" customFormat="1" ht="12.75" customHeight="1" x14ac:dyDescent="0.3">
      <c r="A101" s="617"/>
      <c r="B101" s="174"/>
      <c r="D101" s="618"/>
      <c r="E101" s="618"/>
      <c r="F101" s="618"/>
    </row>
    <row r="102" spans="1:6" ht="12.75" customHeight="1" x14ac:dyDescent="0.3">
      <c r="A102" s="171"/>
      <c r="B102" s="176"/>
      <c r="C102" s="268"/>
      <c r="D102" s="269"/>
      <c r="E102" s="269"/>
      <c r="F102" s="269"/>
    </row>
    <row r="103" spans="1:6" ht="12.75" customHeight="1" x14ac:dyDescent="0.3">
      <c r="A103" s="156"/>
      <c r="B103" s="174"/>
      <c r="C103" s="270"/>
      <c r="D103" s="271"/>
      <c r="E103" s="271"/>
      <c r="F103" s="271"/>
    </row>
    <row r="104" spans="1:6" ht="12.75" customHeight="1" x14ac:dyDescent="0.3">
      <c r="A104" s="156"/>
      <c r="B104" s="174"/>
      <c r="C104" s="270"/>
      <c r="D104" s="271"/>
      <c r="E104" s="271"/>
      <c r="F104" s="271"/>
    </row>
    <row r="105" spans="1:6" ht="12.75" customHeight="1" x14ac:dyDescent="0.3">
      <c r="A105" s="156"/>
      <c r="B105" s="174"/>
      <c r="D105" s="175"/>
      <c r="E105" s="175"/>
      <c r="F105" s="175"/>
    </row>
    <row r="106" spans="1:6" ht="12.75" customHeight="1" x14ac:dyDescent="0.3">
      <c r="A106" s="171"/>
      <c r="B106" s="176"/>
      <c r="C106" s="268"/>
      <c r="D106" s="269"/>
      <c r="E106" s="269"/>
      <c r="F106" s="269"/>
    </row>
    <row r="107" spans="1:6" ht="12.75" customHeight="1" x14ac:dyDescent="0.3">
      <c r="B107" s="174"/>
      <c r="C107" s="270"/>
      <c r="D107" s="271"/>
      <c r="E107" s="271"/>
      <c r="F107" s="271"/>
    </row>
    <row r="108" spans="1:6" ht="12.75" customHeight="1" x14ac:dyDescent="0.3">
      <c r="B108" s="173"/>
      <c r="C108" s="270"/>
      <c r="D108" s="271"/>
      <c r="E108" s="271"/>
      <c r="F108" s="271"/>
    </row>
    <row r="109" spans="1:6" ht="12.75" customHeight="1" x14ac:dyDescent="0.3">
      <c r="B109" s="174"/>
      <c r="D109" s="175"/>
      <c r="E109" s="175"/>
      <c r="F109" s="175"/>
    </row>
    <row r="110" spans="1:6" ht="12.75" customHeight="1" x14ac:dyDescent="0.3">
      <c r="A110" s="171"/>
      <c r="B110" s="176"/>
      <c r="C110" s="268"/>
      <c r="D110" s="269"/>
      <c r="E110" s="269"/>
      <c r="F110" s="269"/>
    </row>
    <row r="111" spans="1:6" ht="12.75" customHeight="1" x14ac:dyDescent="0.3">
      <c r="B111" s="173"/>
      <c r="C111" s="177"/>
      <c r="D111" s="154"/>
      <c r="E111" s="154"/>
      <c r="F111" s="154"/>
    </row>
    <row r="112" spans="1:6" ht="12.75" customHeight="1" x14ac:dyDescent="0.3">
      <c r="D112" s="154"/>
      <c r="E112" s="154"/>
      <c r="F112" s="154"/>
    </row>
    <row r="113" spans="1:6" ht="12.75" customHeight="1" x14ac:dyDescent="0.3">
      <c r="A113" s="145"/>
      <c r="D113" s="154"/>
      <c r="E113" s="154"/>
      <c r="F113" s="154"/>
    </row>
    <row r="114" spans="1:6" ht="12.75" customHeight="1" x14ac:dyDescent="0.3">
      <c r="A114" s="146"/>
      <c r="B114" s="124"/>
      <c r="C114" s="124"/>
      <c r="D114" s="124"/>
      <c r="E114" s="124"/>
      <c r="F114" s="124"/>
    </row>
    <row r="115" spans="1:6" ht="12.75" customHeight="1" x14ac:dyDescent="0.3">
      <c r="D115" s="154"/>
      <c r="E115" s="154"/>
      <c r="F115" s="154"/>
    </row>
    <row r="116" spans="1:6" ht="12.75" customHeight="1" x14ac:dyDescent="0.3">
      <c r="A116" s="133"/>
      <c r="D116" s="154"/>
      <c r="E116" s="154"/>
      <c r="F116" s="154"/>
    </row>
    <row r="117" spans="1:6" ht="12.75" customHeight="1" x14ac:dyDescent="0.3">
      <c r="A117" s="133"/>
      <c r="D117" s="154"/>
      <c r="E117" s="154"/>
      <c r="F117" s="154"/>
    </row>
    <row r="118" spans="1:6" ht="12.75" customHeight="1" x14ac:dyDescent="0.3">
      <c r="A118" s="133"/>
      <c r="D118" s="154"/>
      <c r="E118" s="154"/>
      <c r="F118" s="154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M18" sqref="M18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1" t="s">
        <v>38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</row>
    <row r="2" spans="1:253" s="39" customFormat="1" ht="39.75" customHeight="1" x14ac:dyDescent="0.3">
      <c r="A2" s="726" t="s">
        <v>173</v>
      </c>
      <c r="B2" s="726"/>
      <c r="C2" s="726"/>
      <c r="D2" s="726"/>
      <c r="E2" s="726"/>
      <c r="F2" s="121"/>
      <c r="G2" s="121"/>
      <c r="H2" s="121"/>
      <c r="I2" s="121"/>
      <c r="J2" s="121"/>
      <c r="K2" s="121"/>
      <c r="L2" s="121"/>
      <c r="M2" s="122"/>
      <c r="N2" s="122"/>
      <c r="O2" s="122"/>
      <c r="P2" s="122"/>
      <c r="Q2" s="122"/>
      <c r="R2" s="122"/>
      <c r="S2" s="122"/>
      <c r="T2" s="122"/>
      <c r="U2" s="122"/>
      <c r="V2" s="122"/>
    </row>
    <row r="3" spans="1:253" s="39" customFormat="1" ht="17.25" x14ac:dyDescent="0.3">
      <c r="A3" s="113"/>
      <c r="B3" s="113"/>
      <c r="C3" s="113"/>
      <c r="D3" s="113"/>
      <c r="E3" s="113"/>
      <c r="F3" s="121"/>
      <c r="G3" s="121"/>
      <c r="H3" s="121"/>
      <c r="I3" s="121"/>
      <c r="J3" s="121"/>
      <c r="K3" s="121"/>
      <c r="L3" s="121"/>
      <c r="M3" s="122"/>
      <c r="N3" s="122"/>
      <c r="O3" s="122"/>
      <c r="P3" s="122"/>
      <c r="Q3" s="122"/>
      <c r="R3" s="122"/>
      <c r="S3" s="122"/>
      <c r="T3" s="122"/>
      <c r="U3" s="122"/>
      <c r="V3" s="122"/>
    </row>
    <row r="4" spans="1:253" ht="7.5" hidden="1" customHeight="1" x14ac:dyDescent="0.3">
      <c r="A4" s="209"/>
      <c r="B4" s="140"/>
      <c r="C4" s="140"/>
      <c r="D4" s="140"/>
      <c r="E4" s="140"/>
      <c r="F4" s="201"/>
      <c r="G4" s="201"/>
      <c r="H4" s="201"/>
      <c r="I4" s="201"/>
      <c r="J4" s="201"/>
      <c r="K4" s="201"/>
      <c r="L4" s="201"/>
      <c r="M4" s="208"/>
      <c r="N4" s="204"/>
      <c r="O4" s="204"/>
      <c r="P4" s="204"/>
      <c r="Q4" s="204"/>
      <c r="R4" s="204"/>
      <c r="S4" s="204"/>
      <c r="T4" s="204"/>
      <c r="U4" s="204"/>
      <c r="V4" s="204"/>
    </row>
    <row r="5" spans="1:253" s="46" customFormat="1" ht="24.75" customHeight="1" thickBot="1" x14ac:dyDescent="0.3">
      <c r="A5" s="479" t="s">
        <v>241</v>
      </c>
      <c r="B5" s="49"/>
      <c r="C5" s="49"/>
      <c r="D5" s="49"/>
      <c r="E5" s="44" t="s">
        <v>295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3"/>
      <c r="B6" s="494"/>
      <c r="C6" s="494"/>
      <c r="D6" s="494"/>
      <c r="E6" s="494"/>
      <c r="F6" s="178"/>
      <c r="G6" s="206"/>
      <c r="H6" s="206"/>
      <c r="I6" s="206"/>
      <c r="J6" s="206"/>
      <c r="K6" s="206"/>
      <c r="L6" s="117"/>
      <c r="M6" s="118"/>
      <c r="N6" s="118"/>
      <c r="O6" s="118"/>
      <c r="P6" s="118"/>
      <c r="Q6" s="118"/>
      <c r="R6" s="118"/>
      <c r="S6" s="118"/>
      <c r="T6" s="118"/>
      <c r="U6" s="200"/>
    </row>
    <row r="7" spans="1:253" ht="22.5" customHeight="1" x14ac:dyDescent="0.3">
      <c r="A7" s="495"/>
      <c r="B7" s="736" t="s">
        <v>169</v>
      </c>
      <c r="C7" s="738" t="s">
        <v>189</v>
      </c>
      <c r="D7" s="738"/>
      <c r="E7" s="738"/>
      <c r="F7" s="178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117"/>
      <c r="T7" s="118"/>
      <c r="U7" s="118"/>
      <c r="V7" s="118"/>
      <c r="W7" s="118"/>
      <c r="X7" s="118"/>
      <c r="Y7" s="118"/>
      <c r="Z7" s="118"/>
      <c r="AA7" s="118"/>
      <c r="AB7" s="200"/>
    </row>
    <row r="8" spans="1:253" ht="53.25" customHeight="1" x14ac:dyDescent="0.3">
      <c r="A8" s="495"/>
      <c r="B8" s="737"/>
      <c r="C8" s="608" t="s">
        <v>208</v>
      </c>
      <c r="D8" s="608" t="s">
        <v>209</v>
      </c>
      <c r="E8" s="608" t="s">
        <v>210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117"/>
      <c r="T8" s="118"/>
      <c r="U8" s="118"/>
      <c r="V8" s="118"/>
      <c r="W8" s="496" t="s">
        <v>80</v>
      </c>
      <c r="X8" s="496" t="s">
        <v>177</v>
      </c>
      <c r="Y8" s="496" t="s">
        <v>86</v>
      </c>
      <c r="Z8" s="496" t="s">
        <v>81</v>
      </c>
      <c r="AA8" s="497" t="s">
        <v>174</v>
      </c>
      <c r="AB8" s="497" t="s">
        <v>175</v>
      </c>
      <c r="AC8" s="497" t="s">
        <v>176</v>
      </c>
      <c r="AD8" s="497" t="s">
        <v>92</v>
      </c>
    </row>
    <row r="9" spans="1:253" ht="1.5" customHeight="1" thickBot="1" x14ac:dyDescent="0.35">
      <c r="A9" s="498"/>
      <c r="B9" s="499"/>
      <c r="C9" s="499"/>
      <c r="D9" s="499"/>
      <c r="E9" s="499"/>
      <c r="F9" s="178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117"/>
      <c r="T9" s="118"/>
      <c r="U9" s="118"/>
      <c r="V9" s="118"/>
      <c r="W9" s="118"/>
      <c r="X9" s="118"/>
      <c r="Y9" s="118"/>
      <c r="Z9" s="118"/>
      <c r="AA9" s="118"/>
      <c r="AB9" s="200"/>
    </row>
    <row r="10" spans="1:253" x14ac:dyDescent="0.3">
      <c r="A10" s="187"/>
      <c r="B10" s="148"/>
      <c r="C10" s="148"/>
      <c r="D10" s="148"/>
      <c r="E10" s="148"/>
      <c r="F10" s="178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10"/>
      <c r="T10" s="198"/>
      <c r="U10" s="198"/>
      <c r="V10" s="198"/>
      <c r="W10" s="198"/>
      <c r="X10" s="198"/>
      <c r="Y10" s="198"/>
      <c r="Z10" s="198"/>
      <c r="AA10" s="198"/>
      <c r="AB10" s="200"/>
    </row>
    <row r="11" spans="1:253" s="41" customFormat="1" ht="13.5" x14ac:dyDescent="0.25">
      <c r="A11" s="185" t="s">
        <v>7</v>
      </c>
      <c r="B11" s="149">
        <v>22950</v>
      </c>
      <c r="C11" s="464">
        <v>4440</v>
      </c>
      <c r="D11" s="464">
        <v>7830</v>
      </c>
      <c r="E11" s="464">
        <v>10690</v>
      </c>
      <c r="F11" s="125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115"/>
      <c r="T11" s="116"/>
      <c r="U11" s="116"/>
      <c r="V11" s="116"/>
      <c r="W11" s="464">
        <v>20</v>
      </c>
      <c r="X11" s="464">
        <v>1580</v>
      </c>
      <c r="Y11" s="464">
        <v>2830</v>
      </c>
      <c r="Z11" s="464">
        <v>1900</v>
      </c>
      <c r="AA11" s="464">
        <v>5930</v>
      </c>
      <c r="AB11" s="464">
        <v>3570</v>
      </c>
      <c r="AC11" s="464">
        <v>3480</v>
      </c>
      <c r="AD11" s="464">
        <v>3640</v>
      </c>
    </row>
    <row r="12" spans="1:253" x14ac:dyDescent="0.3">
      <c r="A12" s="186"/>
      <c r="B12" s="690">
        <v>100</v>
      </c>
      <c r="C12" s="690">
        <v>19.322934820494947</v>
      </c>
      <c r="D12" s="690">
        <v>34.105960264900666</v>
      </c>
      <c r="E12" s="690">
        <v>46.571104914604398</v>
      </c>
      <c r="F12" s="178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117"/>
      <c r="T12" s="118"/>
      <c r="U12" s="118"/>
      <c r="V12" s="118"/>
      <c r="W12" s="477">
        <v>100</v>
      </c>
      <c r="X12" s="477">
        <v>100</v>
      </c>
      <c r="Y12" s="477">
        <v>100</v>
      </c>
      <c r="Z12" s="477">
        <v>100</v>
      </c>
      <c r="AA12" s="477">
        <v>100</v>
      </c>
      <c r="AB12" s="477">
        <v>100</v>
      </c>
      <c r="AC12" s="477">
        <v>100</v>
      </c>
      <c r="AD12" s="477">
        <v>100</v>
      </c>
    </row>
    <row r="13" spans="1:253" x14ac:dyDescent="0.3">
      <c r="A13" s="186"/>
      <c r="B13" s="150"/>
      <c r="C13" s="150"/>
      <c r="D13" s="150"/>
      <c r="E13" s="150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117"/>
      <c r="T13" s="118"/>
      <c r="U13" s="118"/>
      <c r="V13" s="118"/>
      <c r="W13" s="150"/>
      <c r="X13" s="150"/>
      <c r="Y13" s="150"/>
      <c r="Z13" s="150"/>
      <c r="AA13" s="150"/>
      <c r="AB13" s="150"/>
      <c r="AC13" s="150"/>
      <c r="AD13" s="150"/>
    </row>
    <row r="14" spans="1:253" s="349" customFormat="1" ht="13.5" x14ac:dyDescent="0.25">
      <c r="A14" s="344" t="s">
        <v>39</v>
      </c>
      <c r="B14" s="566">
        <v>12220</v>
      </c>
      <c r="C14" s="567">
        <v>13.375900458415193</v>
      </c>
      <c r="D14" s="567">
        <v>28.323510150622134</v>
      </c>
      <c r="E14" s="567">
        <v>58.300589390962678</v>
      </c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7"/>
      <c r="T14" s="348"/>
      <c r="U14" s="348"/>
      <c r="V14" s="348"/>
      <c r="W14" s="567" t="s">
        <v>297</v>
      </c>
      <c r="X14" s="567">
        <v>62.468354430379748</v>
      </c>
      <c r="Y14" s="567">
        <v>22.837980938933992</v>
      </c>
      <c r="Z14" s="567" t="s">
        <v>296</v>
      </c>
      <c r="AA14" s="567">
        <v>58.313659359190559</v>
      </c>
      <c r="AB14" s="567">
        <v>59.92163448082843</v>
      </c>
      <c r="AC14" s="567">
        <v>64.289821736630245</v>
      </c>
      <c r="AD14" s="567">
        <v>75.453545904343045</v>
      </c>
    </row>
    <row r="15" spans="1:253" s="350" customFormat="1" ht="14.25" x14ac:dyDescent="0.3">
      <c r="A15" s="344"/>
      <c r="B15" s="566"/>
      <c r="C15" s="567"/>
      <c r="D15" s="567"/>
      <c r="E15" s="567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51"/>
      <c r="T15" s="352"/>
      <c r="U15" s="352"/>
      <c r="V15" s="352"/>
      <c r="W15" s="567"/>
      <c r="X15" s="567"/>
      <c r="Y15" s="567"/>
      <c r="Z15" s="567"/>
      <c r="AA15" s="567"/>
      <c r="AB15" s="567"/>
      <c r="AC15" s="567"/>
      <c r="AD15" s="567"/>
    </row>
    <row r="16" spans="1:253" s="350" customFormat="1" ht="14.25" x14ac:dyDescent="0.3">
      <c r="A16" s="353" t="s">
        <v>40</v>
      </c>
      <c r="B16" s="566">
        <v>800</v>
      </c>
      <c r="C16" s="567">
        <v>57.196495619524399</v>
      </c>
      <c r="D16" s="567">
        <v>42.052565707133915</v>
      </c>
      <c r="E16" s="567" t="s">
        <v>296</v>
      </c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54"/>
      <c r="T16" s="355"/>
      <c r="U16" s="355"/>
      <c r="V16" s="355"/>
      <c r="W16" s="567" t="s">
        <v>297</v>
      </c>
      <c r="X16" s="567">
        <v>10.759493670886076</v>
      </c>
      <c r="Y16" s="567">
        <v>10.13060360042358</v>
      </c>
      <c r="Z16" s="567">
        <v>17.228661749209696</v>
      </c>
      <c r="AA16" s="567" t="s">
        <v>296</v>
      </c>
      <c r="AB16" s="567" t="s">
        <v>296</v>
      </c>
      <c r="AC16" s="567" t="s">
        <v>297</v>
      </c>
      <c r="AD16" s="567" t="s">
        <v>296</v>
      </c>
      <c r="AE16" s="346"/>
      <c r="AF16" s="346"/>
      <c r="AG16" s="346"/>
      <c r="AH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46"/>
      <c r="AW16" s="346"/>
      <c r="AX16" s="346"/>
      <c r="AY16" s="346"/>
      <c r="AZ16" s="346"/>
      <c r="BA16" s="346"/>
      <c r="BB16" s="346"/>
      <c r="BC16" s="346"/>
      <c r="BD16" s="346"/>
      <c r="BE16" s="346"/>
      <c r="BF16" s="346"/>
      <c r="BG16" s="346"/>
      <c r="BH16" s="346"/>
      <c r="BI16" s="346"/>
      <c r="BJ16" s="346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346"/>
      <c r="BV16" s="346"/>
      <c r="BW16" s="346"/>
      <c r="BX16" s="346"/>
      <c r="BY16" s="346"/>
      <c r="BZ16" s="346"/>
      <c r="CA16" s="346"/>
      <c r="CB16" s="346"/>
      <c r="CC16" s="346"/>
      <c r="CD16" s="346"/>
      <c r="CE16" s="346"/>
      <c r="CF16" s="346"/>
      <c r="CG16" s="346"/>
      <c r="CH16" s="346"/>
      <c r="CI16" s="346"/>
      <c r="CJ16" s="346"/>
      <c r="CK16" s="346"/>
      <c r="CL16" s="346"/>
      <c r="CM16" s="346"/>
      <c r="CN16" s="346"/>
      <c r="CO16" s="346"/>
      <c r="CP16" s="346"/>
      <c r="CQ16" s="346"/>
      <c r="CR16" s="346"/>
      <c r="CS16" s="346"/>
      <c r="CT16" s="346"/>
      <c r="CU16" s="346"/>
      <c r="CV16" s="346"/>
      <c r="CW16" s="346"/>
      <c r="CX16" s="346"/>
      <c r="CY16" s="346"/>
      <c r="CZ16" s="346"/>
      <c r="DA16" s="346"/>
      <c r="DB16" s="346"/>
      <c r="DC16" s="346"/>
      <c r="DD16" s="346"/>
      <c r="DE16" s="346"/>
      <c r="DF16" s="346"/>
      <c r="DG16" s="346"/>
      <c r="DH16" s="346"/>
      <c r="DI16" s="346"/>
      <c r="DJ16" s="346"/>
      <c r="DK16" s="346"/>
      <c r="DL16" s="346"/>
      <c r="DM16" s="346"/>
      <c r="DN16" s="346"/>
      <c r="DO16" s="346"/>
      <c r="DP16" s="346"/>
      <c r="DQ16" s="346"/>
      <c r="DR16" s="346"/>
      <c r="DS16" s="346"/>
      <c r="DT16" s="346"/>
      <c r="DU16" s="346"/>
      <c r="DV16" s="346"/>
      <c r="DW16" s="346"/>
      <c r="DX16" s="346"/>
      <c r="DY16" s="346"/>
      <c r="DZ16" s="346"/>
      <c r="EA16" s="346"/>
      <c r="EB16" s="346"/>
      <c r="EC16" s="346"/>
      <c r="ED16" s="346"/>
      <c r="EE16" s="346"/>
      <c r="EF16" s="346"/>
      <c r="EG16" s="346"/>
      <c r="EH16" s="346"/>
      <c r="EI16" s="346"/>
      <c r="EJ16" s="346"/>
      <c r="EK16" s="346"/>
      <c r="EL16" s="346"/>
      <c r="EM16" s="346"/>
      <c r="EN16" s="346"/>
      <c r="EO16" s="346"/>
      <c r="EP16" s="346"/>
      <c r="EQ16" s="346"/>
      <c r="ER16" s="346"/>
      <c r="ES16" s="346"/>
      <c r="ET16" s="346"/>
      <c r="EU16" s="346"/>
      <c r="EV16" s="346"/>
      <c r="EW16" s="346"/>
      <c r="EX16" s="346"/>
      <c r="EY16" s="346"/>
      <c r="EZ16" s="346"/>
      <c r="FA16" s="346"/>
      <c r="FB16" s="346"/>
      <c r="FC16" s="346"/>
      <c r="FD16" s="346"/>
      <c r="FE16" s="346"/>
      <c r="FF16" s="346"/>
      <c r="FG16" s="346"/>
      <c r="FH16" s="346"/>
      <c r="FI16" s="346"/>
      <c r="FJ16" s="346"/>
      <c r="FK16" s="346"/>
      <c r="FL16" s="346"/>
      <c r="FM16" s="346"/>
      <c r="FN16" s="346"/>
      <c r="FO16" s="346"/>
      <c r="FP16" s="346"/>
      <c r="FQ16" s="346"/>
      <c r="FR16" s="346"/>
      <c r="FS16" s="346"/>
      <c r="FT16" s="346"/>
      <c r="FU16" s="346"/>
      <c r="FV16" s="346"/>
      <c r="FW16" s="346"/>
      <c r="FX16" s="346"/>
      <c r="FY16" s="346"/>
      <c r="FZ16" s="346"/>
      <c r="GA16" s="346"/>
      <c r="GB16" s="346"/>
      <c r="GC16" s="346"/>
      <c r="GD16" s="346"/>
      <c r="GE16" s="346"/>
      <c r="GF16" s="346"/>
      <c r="GG16" s="346"/>
      <c r="GH16" s="346"/>
      <c r="GI16" s="346"/>
      <c r="GJ16" s="346"/>
      <c r="GK16" s="346"/>
      <c r="GL16" s="346"/>
      <c r="GM16" s="346"/>
      <c r="GN16" s="346"/>
      <c r="GO16" s="346"/>
      <c r="GP16" s="346"/>
      <c r="GQ16" s="346"/>
      <c r="GR16" s="346"/>
      <c r="GS16" s="346"/>
      <c r="GT16" s="346"/>
      <c r="GU16" s="346"/>
      <c r="GV16" s="346"/>
      <c r="GW16" s="346"/>
      <c r="GX16" s="346"/>
      <c r="GY16" s="346"/>
      <c r="GZ16" s="346"/>
      <c r="HA16" s="346"/>
      <c r="HB16" s="346"/>
      <c r="HC16" s="346"/>
      <c r="HD16" s="346"/>
      <c r="HE16" s="346"/>
      <c r="HF16" s="346"/>
      <c r="HG16" s="346"/>
      <c r="HH16" s="346"/>
      <c r="HI16" s="346"/>
      <c r="HJ16" s="346"/>
      <c r="HK16" s="346"/>
      <c r="HL16" s="346"/>
      <c r="HM16" s="346"/>
      <c r="HN16" s="346"/>
      <c r="HO16" s="346"/>
      <c r="HP16" s="346"/>
      <c r="HQ16" s="346"/>
      <c r="HR16" s="346"/>
      <c r="HS16" s="346"/>
      <c r="HT16" s="346"/>
      <c r="HU16" s="346"/>
      <c r="HV16" s="346"/>
      <c r="HW16" s="346"/>
      <c r="HX16" s="346"/>
      <c r="HY16" s="346"/>
      <c r="HZ16" s="346"/>
      <c r="IA16" s="346"/>
      <c r="IB16" s="346"/>
      <c r="IC16" s="346"/>
      <c r="ID16" s="346"/>
      <c r="IE16" s="346"/>
      <c r="IF16" s="346"/>
      <c r="IG16" s="346"/>
      <c r="IH16" s="346"/>
      <c r="II16" s="346"/>
      <c r="IJ16" s="346"/>
      <c r="IK16" s="346"/>
      <c r="IL16" s="346"/>
      <c r="IM16" s="346"/>
      <c r="IN16" s="346"/>
      <c r="IO16" s="346"/>
      <c r="IP16" s="346"/>
      <c r="IQ16" s="346"/>
      <c r="IR16" s="346"/>
      <c r="IS16" s="346"/>
    </row>
    <row r="17" spans="1:253" s="350" customFormat="1" ht="28.5" x14ac:dyDescent="0.3">
      <c r="A17" s="356" t="s">
        <v>41</v>
      </c>
      <c r="B17" s="568">
        <v>40</v>
      </c>
      <c r="C17" s="569" t="s">
        <v>296</v>
      </c>
      <c r="D17" s="569" t="s">
        <v>296</v>
      </c>
      <c r="E17" s="569" t="s">
        <v>297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4"/>
      <c r="T17" s="355"/>
      <c r="U17" s="355"/>
      <c r="V17" s="355"/>
      <c r="W17" s="569" t="s">
        <v>297</v>
      </c>
      <c r="X17" s="569" t="s">
        <v>296</v>
      </c>
      <c r="Y17" s="569" t="s">
        <v>297</v>
      </c>
      <c r="Z17" s="569">
        <v>1.1591148577449948</v>
      </c>
      <c r="AA17" s="569" t="s">
        <v>297</v>
      </c>
      <c r="AB17" s="569" t="s">
        <v>297</v>
      </c>
      <c r="AC17" s="569" t="s">
        <v>297</v>
      </c>
      <c r="AD17" s="569" t="s">
        <v>297</v>
      </c>
      <c r="AE17" s="357"/>
      <c r="AF17" s="357"/>
      <c r="AG17" s="357"/>
      <c r="AH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7"/>
      <c r="CH17" s="357"/>
      <c r="CI17" s="357"/>
      <c r="CJ17" s="357"/>
      <c r="CK17" s="357"/>
      <c r="CL17" s="357"/>
      <c r="CM17" s="357"/>
      <c r="CN17" s="357"/>
      <c r="CO17" s="357"/>
      <c r="CP17" s="357"/>
      <c r="CQ17" s="357"/>
      <c r="CR17" s="357"/>
      <c r="CS17" s="357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357"/>
      <c r="ED17" s="357"/>
      <c r="EE17" s="357"/>
      <c r="EF17" s="357"/>
      <c r="EG17" s="357"/>
      <c r="EH17" s="357"/>
      <c r="EI17" s="357"/>
      <c r="EJ17" s="357"/>
      <c r="EK17" s="357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357"/>
      <c r="EY17" s="357"/>
      <c r="EZ17" s="357"/>
      <c r="FA17" s="357"/>
      <c r="FB17" s="357"/>
      <c r="FC17" s="357"/>
      <c r="FD17" s="357"/>
      <c r="FE17" s="357"/>
      <c r="FF17" s="357"/>
      <c r="FG17" s="357"/>
      <c r="FH17" s="357"/>
      <c r="FI17" s="357"/>
      <c r="FJ17" s="357"/>
      <c r="FK17" s="357"/>
      <c r="FL17" s="357"/>
      <c r="FM17" s="357"/>
      <c r="FN17" s="357"/>
      <c r="FO17" s="357"/>
      <c r="FP17" s="357"/>
      <c r="FQ17" s="357"/>
      <c r="FR17" s="357"/>
      <c r="FS17" s="357"/>
      <c r="FT17" s="357"/>
      <c r="FU17" s="357"/>
      <c r="FV17" s="357"/>
      <c r="FW17" s="357"/>
      <c r="FX17" s="357"/>
      <c r="FY17" s="357"/>
      <c r="FZ17" s="357"/>
      <c r="GA17" s="357"/>
      <c r="GB17" s="357"/>
      <c r="GC17" s="357"/>
      <c r="GD17" s="357"/>
      <c r="GE17" s="357"/>
      <c r="GF17" s="357"/>
      <c r="GG17" s="357"/>
      <c r="GH17" s="357"/>
      <c r="GI17" s="357"/>
      <c r="GJ17" s="357"/>
      <c r="GK17" s="35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</row>
    <row r="18" spans="1:253" s="350" customFormat="1" ht="14.25" x14ac:dyDescent="0.3">
      <c r="A18" s="356" t="s">
        <v>42</v>
      </c>
      <c r="B18" s="568">
        <v>310</v>
      </c>
      <c r="C18" s="569" t="s">
        <v>296</v>
      </c>
      <c r="D18" s="569">
        <v>98.08306709265176</v>
      </c>
      <c r="E18" s="569" t="s">
        <v>296</v>
      </c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9"/>
      <c r="T18" s="360"/>
      <c r="U18" s="360"/>
      <c r="V18" s="360"/>
      <c r="W18" s="569" t="s">
        <v>297</v>
      </c>
      <c r="X18" s="569" t="s">
        <v>297</v>
      </c>
      <c r="Y18" s="569" t="s">
        <v>296</v>
      </c>
      <c r="Z18" s="569">
        <v>15.700737618545837</v>
      </c>
      <c r="AA18" s="569" t="s">
        <v>296</v>
      </c>
      <c r="AB18" s="569" t="s">
        <v>297</v>
      </c>
      <c r="AC18" s="569" t="s">
        <v>297</v>
      </c>
      <c r="AD18" s="569" t="s">
        <v>296</v>
      </c>
      <c r="AE18" s="357"/>
      <c r="AF18" s="357"/>
      <c r="AG18" s="357"/>
      <c r="AH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  <c r="CD18" s="357"/>
      <c r="CE18" s="357"/>
      <c r="CF18" s="357"/>
      <c r="CG18" s="357"/>
      <c r="CH18" s="357"/>
      <c r="CI18" s="357"/>
      <c r="CJ18" s="357"/>
      <c r="CK18" s="357"/>
      <c r="CL18" s="357"/>
      <c r="CM18" s="357"/>
      <c r="CN18" s="357"/>
      <c r="CO18" s="357"/>
      <c r="CP18" s="357"/>
      <c r="CQ18" s="357"/>
      <c r="CR18" s="357"/>
      <c r="CS18" s="357"/>
      <c r="CT18" s="357"/>
      <c r="CU18" s="357"/>
      <c r="CV18" s="357"/>
      <c r="CW18" s="357"/>
      <c r="CX18" s="357"/>
      <c r="CY18" s="357"/>
      <c r="CZ18" s="357"/>
      <c r="DA18" s="357"/>
      <c r="DB18" s="357"/>
      <c r="DC18" s="357"/>
      <c r="DD18" s="357"/>
      <c r="DE18" s="357"/>
      <c r="DF18" s="357"/>
      <c r="DG18" s="357"/>
      <c r="DH18" s="357"/>
      <c r="DI18" s="357"/>
      <c r="DJ18" s="357"/>
      <c r="DK18" s="357"/>
      <c r="DL18" s="357"/>
      <c r="DM18" s="357"/>
      <c r="DN18" s="357"/>
      <c r="DO18" s="357"/>
      <c r="DP18" s="357"/>
      <c r="DQ18" s="357"/>
      <c r="DR18" s="357"/>
      <c r="DS18" s="357"/>
      <c r="DT18" s="357"/>
      <c r="DU18" s="357"/>
      <c r="DV18" s="357"/>
      <c r="DW18" s="357"/>
      <c r="DX18" s="357"/>
      <c r="DY18" s="357"/>
      <c r="DZ18" s="357"/>
      <c r="EA18" s="357"/>
      <c r="EB18" s="357"/>
      <c r="EC18" s="357"/>
      <c r="ED18" s="357"/>
      <c r="EE18" s="357"/>
      <c r="EF18" s="357"/>
      <c r="EG18" s="357"/>
      <c r="EH18" s="357"/>
      <c r="EI18" s="357"/>
      <c r="EJ18" s="357"/>
      <c r="EK18" s="357"/>
      <c r="EL18" s="357"/>
      <c r="EM18" s="357"/>
      <c r="EN18" s="357"/>
      <c r="EO18" s="357"/>
      <c r="EP18" s="357"/>
      <c r="EQ18" s="357"/>
      <c r="ER18" s="357"/>
      <c r="ES18" s="357"/>
      <c r="ET18" s="357"/>
      <c r="EU18" s="357"/>
      <c r="EV18" s="357"/>
      <c r="EW18" s="357"/>
      <c r="EX18" s="357"/>
      <c r="EY18" s="357"/>
      <c r="EZ18" s="357"/>
      <c r="FA18" s="357"/>
      <c r="FB18" s="357"/>
      <c r="FC18" s="357"/>
      <c r="FD18" s="357"/>
      <c r="FE18" s="357"/>
      <c r="FF18" s="357"/>
      <c r="FG18" s="357"/>
      <c r="FH18" s="357"/>
      <c r="FI18" s="357"/>
      <c r="FJ18" s="357"/>
      <c r="FK18" s="357"/>
      <c r="FL18" s="357"/>
      <c r="FM18" s="357"/>
      <c r="FN18" s="357"/>
      <c r="FO18" s="357"/>
      <c r="FP18" s="357"/>
      <c r="FQ18" s="357"/>
      <c r="FR18" s="357"/>
      <c r="FS18" s="357"/>
      <c r="FT18" s="357"/>
      <c r="FU18" s="357"/>
      <c r="FV18" s="357"/>
      <c r="FW18" s="357"/>
      <c r="FX18" s="357"/>
      <c r="FY18" s="357"/>
      <c r="FZ18" s="357"/>
      <c r="GA18" s="357"/>
      <c r="GB18" s="357"/>
      <c r="GC18" s="357"/>
      <c r="GD18" s="357"/>
      <c r="GE18" s="357"/>
      <c r="GF18" s="357"/>
      <c r="GG18" s="357"/>
      <c r="GH18" s="357"/>
      <c r="GI18" s="357"/>
      <c r="GJ18" s="357"/>
      <c r="GK18" s="357"/>
      <c r="GL18" s="357"/>
      <c r="GM18" s="357"/>
      <c r="GN18" s="357"/>
      <c r="GO18" s="357"/>
      <c r="GP18" s="357"/>
      <c r="GQ18" s="357"/>
      <c r="GR18" s="357"/>
      <c r="GS18" s="357"/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</row>
    <row r="19" spans="1:253" s="350" customFormat="1" ht="14.25" x14ac:dyDescent="0.3">
      <c r="A19" s="356" t="s">
        <v>43</v>
      </c>
      <c r="B19" s="568">
        <v>450</v>
      </c>
      <c r="C19" s="569">
        <v>97.982062780269061</v>
      </c>
      <c r="D19" s="569" t="s">
        <v>296</v>
      </c>
      <c r="E19" s="569" t="s">
        <v>296</v>
      </c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1"/>
      <c r="T19" s="352"/>
      <c r="U19" s="352"/>
      <c r="V19" s="352"/>
      <c r="W19" s="569" t="s">
        <v>297</v>
      </c>
      <c r="X19" s="569">
        <v>9.6202531645569618</v>
      </c>
      <c r="Y19" s="569">
        <v>10.060007059654078</v>
      </c>
      <c r="Z19" s="569" t="s">
        <v>296</v>
      </c>
      <c r="AA19" s="569" t="s">
        <v>297</v>
      </c>
      <c r="AB19" s="569" t="s">
        <v>296</v>
      </c>
      <c r="AC19" s="569" t="s">
        <v>297</v>
      </c>
      <c r="AD19" s="569" t="s">
        <v>297</v>
      </c>
      <c r="AE19" s="357"/>
      <c r="AF19" s="357"/>
      <c r="AG19" s="357"/>
      <c r="AH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7"/>
      <c r="CG19" s="357"/>
      <c r="CH19" s="357"/>
      <c r="CI19" s="357"/>
      <c r="CJ19" s="357"/>
      <c r="CK19" s="357"/>
      <c r="CL19" s="357"/>
      <c r="CM19" s="357"/>
      <c r="CN19" s="357"/>
      <c r="CO19" s="357"/>
      <c r="CP19" s="357"/>
      <c r="CQ19" s="357"/>
      <c r="CR19" s="357"/>
      <c r="CS19" s="357"/>
      <c r="CT19" s="357"/>
      <c r="CU19" s="357"/>
      <c r="CV19" s="357"/>
      <c r="CW19" s="357"/>
      <c r="CX19" s="357"/>
      <c r="CY19" s="357"/>
      <c r="CZ19" s="357"/>
      <c r="DA19" s="357"/>
      <c r="DB19" s="357"/>
      <c r="DC19" s="357"/>
      <c r="DD19" s="357"/>
      <c r="DE19" s="357"/>
      <c r="DF19" s="357"/>
      <c r="DG19" s="357"/>
      <c r="DH19" s="357"/>
      <c r="DI19" s="357"/>
      <c r="DJ19" s="357"/>
      <c r="DK19" s="357"/>
      <c r="DL19" s="357"/>
      <c r="DM19" s="357"/>
      <c r="DN19" s="357"/>
      <c r="DO19" s="357"/>
      <c r="DP19" s="357"/>
      <c r="DQ19" s="357"/>
      <c r="DR19" s="357"/>
      <c r="DS19" s="357"/>
      <c r="DT19" s="357"/>
      <c r="DU19" s="357"/>
      <c r="DV19" s="357"/>
      <c r="DW19" s="357"/>
      <c r="DX19" s="357"/>
      <c r="DY19" s="357"/>
      <c r="DZ19" s="357"/>
      <c r="EA19" s="357"/>
      <c r="EB19" s="357"/>
      <c r="EC19" s="357"/>
      <c r="ED19" s="357"/>
      <c r="EE19" s="357"/>
      <c r="EF19" s="357"/>
      <c r="EG19" s="357"/>
      <c r="EH19" s="357"/>
      <c r="EI19" s="357"/>
      <c r="EJ19" s="357"/>
      <c r="EK19" s="357"/>
      <c r="EL19" s="357"/>
      <c r="EM19" s="357"/>
      <c r="EN19" s="357"/>
      <c r="EO19" s="357"/>
      <c r="EP19" s="357"/>
      <c r="EQ19" s="357"/>
      <c r="ER19" s="357"/>
      <c r="ES19" s="357"/>
      <c r="ET19" s="357"/>
      <c r="EU19" s="357"/>
      <c r="EV19" s="357"/>
      <c r="EW19" s="357"/>
      <c r="EX19" s="357"/>
      <c r="EY19" s="357"/>
      <c r="EZ19" s="357"/>
      <c r="FA19" s="357"/>
      <c r="FB19" s="357"/>
      <c r="FC19" s="357"/>
      <c r="FD19" s="357"/>
      <c r="FE19" s="357"/>
      <c r="FF19" s="357"/>
      <c r="FG19" s="357"/>
      <c r="FH19" s="357"/>
      <c r="FI19" s="357"/>
      <c r="FJ19" s="357"/>
      <c r="FK19" s="357"/>
      <c r="FL19" s="357"/>
      <c r="FM19" s="357"/>
      <c r="FN19" s="357"/>
      <c r="FO19" s="357"/>
      <c r="FP19" s="357"/>
      <c r="FQ19" s="357"/>
      <c r="FR19" s="357"/>
      <c r="FS19" s="357"/>
      <c r="FT19" s="357"/>
      <c r="FU19" s="357"/>
      <c r="FV19" s="357"/>
      <c r="FW19" s="357"/>
      <c r="FX19" s="357"/>
      <c r="FY19" s="357"/>
      <c r="FZ19" s="357"/>
      <c r="GA19" s="357"/>
      <c r="GB19" s="357"/>
      <c r="GC19" s="357"/>
      <c r="GD19" s="357"/>
      <c r="GE19" s="357"/>
      <c r="GF19" s="357"/>
      <c r="GG19" s="357"/>
      <c r="GH19" s="357"/>
      <c r="GI19" s="357"/>
      <c r="GJ19" s="357"/>
      <c r="GK19" s="357"/>
      <c r="GL19" s="357"/>
      <c r="GM19" s="357"/>
      <c r="GN19" s="357"/>
      <c r="GO19" s="357"/>
      <c r="GP19" s="357"/>
      <c r="GQ19" s="357"/>
      <c r="GR19" s="357"/>
      <c r="GS19" s="357"/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</row>
    <row r="20" spans="1:253" s="350" customFormat="1" ht="14.25" x14ac:dyDescent="0.3">
      <c r="A20" s="361"/>
      <c r="B20" s="465"/>
      <c r="C20" s="569"/>
      <c r="D20" s="569"/>
      <c r="E20" s="569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1"/>
      <c r="T20" s="352"/>
      <c r="U20" s="352"/>
      <c r="V20" s="352"/>
      <c r="W20" s="569"/>
      <c r="X20" s="569"/>
      <c r="Y20" s="569"/>
      <c r="Z20" s="569"/>
      <c r="AA20" s="569"/>
      <c r="AB20" s="569"/>
      <c r="AC20" s="569"/>
      <c r="AD20" s="569"/>
      <c r="AE20" s="357"/>
      <c r="AF20" s="357"/>
      <c r="AG20" s="357"/>
      <c r="AH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  <c r="CD20" s="357"/>
      <c r="CE20" s="357"/>
      <c r="CF20" s="357"/>
      <c r="CG20" s="357"/>
      <c r="CH20" s="357"/>
      <c r="CI20" s="357"/>
      <c r="CJ20" s="357"/>
      <c r="CK20" s="357"/>
      <c r="CL20" s="357"/>
      <c r="CM20" s="357"/>
      <c r="CN20" s="357"/>
      <c r="CO20" s="357"/>
      <c r="CP20" s="357"/>
      <c r="CQ20" s="357"/>
      <c r="CR20" s="357"/>
      <c r="CS20" s="357"/>
      <c r="CT20" s="357"/>
      <c r="CU20" s="357"/>
      <c r="CV20" s="357"/>
      <c r="CW20" s="357"/>
      <c r="CX20" s="357"/>
      <c r="CY20" s="357"/>
      <c r="CZ20" s="357"/>
      <c r="DA20" s="357"/>
      <c r="DB20" s="357"/>
      <c r="DC20" s="357"/>
      <c r="DD20" s="357"/>
      <c r="DE20" s="357"/>
      <c r="DF20" s="357"/>
      <c r="DG20" s="357"/>
      <c r="DH20" s="357"/>
      <c r="DI20" s="357"/>
      <c r="DJ20" s="357"/>
      <c r="DK20" s="357"/>
      <c r="DL20" s="357"/>
      <c r="DM20" s="357"/>
      <c r="DN20" s="357"/>
      <c r="DO20" s="357"/>
      <c r="DP20" s="357"/>
      <c r="DQ20" s="357"/>
      <c r="DR20" s="357"/>
      <c r="DS20" s="357"/>
      <c r="DT20" s="357"/>
      <c r="DU20" s="357"/>
      <c r="DV20" s="357"/>
      <c r="DW20" s="357"/>
      <c r="DX20" s="357"/>
      <c r="DY20" s="357"/>
      <c r="DZ20" s="357"/>
      <c r="EA20" s="357"/>
      <c r="EB20" s="357"/>
      <c r="EC20" s="357"/>
      <c r="ED20" s="357"/>
      <c r="EE20" s="357"/>
      <c r="EF20" s="357"/>
      <c r="EG20" s="357"/>
      <c r="EH20" s="357"/>
      <c r="EI20" s="357"/>
      <c r="EJ20" s="357"/>
      <c r="EK20" s="357"/>
      <c r="EL20" s="357"/>
      <c r="EM20" s="357"/>
      <c r="EN20" s="357"/>
      <c r="EO20" s="357"/>
      <c r="EP20" s="357"/>
      <c r="EQ20" s="357"/>
      <c r="ER20" s="357"/>
      <c r="ES20" s="357"/>
      <c r="ET20" s="357"/>
      <c r="EU20" s="357"/>
      <c r="EV20" s="357"/>
      <c r="EW20" s="357"/>
      <c r="EX20" s="357"/>
      <c r="EY20" s="357"/>
      <c r="EZ20" s="357"/>
      <c r="FA20" s="357"/>
      <c r="FB20" s="357"/>
      <c r="FC20" s="357"/>
      <c r="FD20" s="357"/>
      <c r="FE20" s="357"/>
      <c r="FF20" s="357"/>
      <c r="FG20" s="357"/>
      <c r="FH20" s="357"/>
      <c r="FI20" s="357"/>
      <c r="FJ20" s="357"/>
      <c r="FK20" s="357"/>
      <c r="FL20" s="357"/>
      <c r="FM20" s="357"/>
      <c r="FN20" s="357"/>
      <c r="FO20" s="357"/>
      <c r="FP20" s="357"/>
      <c r="FQ20" s="357"/>
      <c r="FR20" s="357"/>
      <c r="FS20" s="357"/>
      <c r="FT20" s="357"/>
      <c r="FU20" s="357"/>
      <c r="FV20" s="357"/>
      <c r="FW20" s="357"/>
      <c r="FX20" s="357"/>
      <c r="FY20" s="357"/>
      <c r="FZ20" s="357"/>
      <c r="GA20" s="357"/>
      <c r="GB20" s="357"/>
      <c r="GC20" s="357"/>
      <c r="GD20" s="357"/>
      <c r="GE20" s="357"/>
      <c r="GF20" s="357"/>
      <c r="GG20" s="357"/>
      <c r="GH20" s="357"/>
      <c r="GI20" s="357"/>
      <c r="GJ20" s="357"/>
      <c r="GK20" s="357"/>
      <c r="GL20" s="357"/>
      <c r="GM20" s="357"/>
      <c r="GN20" s="357"/>
      <c r="GO20" s="357"/>
      <c r="GP20" s="357"/>
      <c r="GQ20" s="357"/>
      <c r="GR20" s="357"/>
      <c r="GS20" s="357"/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</row>
    <row r="21" spans="1:253" s="350" customFormat="1" ht="27.75" x14ac:dyDescent="0.3">
      <c r="A21" s="353" t="s">
        <v>44</v>
      </c>
      <c r="B21" s="566">
        <v>670</v>
      </c>
      <c r="C21" s="567">
        <v>36.2555720653789</v>
      </c>
      <c r="D21" s="567">
        <v>63.744427934621093</v>
      </c>
      <c r="E21" s="567" t="s">
        <v>297</v>
      </c>
      <c r="F21" s="345"/>
      <c r="G21" s="345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46"/>
      <c r="S21" s="359"/>
      <c r="T21" s="360"/>
      <c r="U21" s="360"/>
      <c r="V21" s="360"/>
      <c r="W21" s="567" t="s">
        <v>297</v>
      </c>
      <c r="X21" s="567">
        <v>6.2658227848101262</v>
      </c>
      <c r="Y21" s="567">
        <v>5.1182492057889162</v>
      </c>
      <c r="Z21" s="567">
        <v>22.286617492096944</v>
      </c>
      <c r="AA21" s="567" t="s">
        <v>296</v>
      </c>
      <c r="AB21" s="567" t="s">
        <v>297</v>
      </c>
      <c r="AC21" s="567" t="s">
        <v>297</v>
      </c>
      <c r="AD21" s="567" t="s">
        <v>297</v>
      </c>
      <c r="AE21" s="346"/>
      <c r="AF21" s="346"/>
      <c r="AG21" s="346"/>
      <c r="AH21" s="346"/>
      <c r="AJ21" s="346"/>
      <c r="AK21" s="346"/>
      <c r="AL21" s="346"/>
      <c r="AM21" s="346"/>
      <c r="AN21" s="346"/>
      <c r="AO21" s="346"/>
      <c r="AP21" s="346"/>
      <c r="AQ21" s="346"/>
      <c r="AR21" s="346"/>
      <c r="AS21" s="346"/>
      <c r="AT21" s="346"/>
      <c r="AU21" s="346"/>
      <c r="AV21" s="346"/>
      <c r="AW21" s="346"/>
      <c r="AX21" s="346"/>
      <c r="AY21" s="346"/>
      <c r="AZ21" s="346"/>
      <c r="BA21" s="346"/>
      <c r="BB21" s="346"/>
      <c r="BC21" s="346"/>
      <c r="BD21" s="346"/>
      <c r="BE21" s="346"/>
      <c r="BF21" s="346"/>
      <c r="BG21" s="346"/>
      <c r="BH21" s="346"/>
      <c r="BI21" s="346"/>
      <c r="BJ21" s="346"/>
      <c r="BK21" s="346"/>
      <c r="BL21" s="346"/>
      <c r="BM21" s="346"/>
      <c r="BN21" s="346"/>
      <c r="BO21" s="346"/>
      <c r="BP21" s="346"/>
      <c r="BQ21" s="346"/>
      <c r="BR21" s="346"/>
      <c r="BS21" s="346"/>
      <c r="BT21" s="346"/>
      <c r="BU21" s="346"/>
      <c r="BV21" s="346"/>
      <c r="BW21" s="346"/>
      <c r="BX21" s="346"/>
      <c r="BY21" s="346"/>
      <c r="BZ21" s="346"/>
      <c r="CA21" s="346"/>
      <c r="CB21" s="346"/>
      <c r="CC21" s="346"/>
      <c r="CD21" s="346"/>
      <c r="CE21" s="346"/>
      <c r="CF21" s="346"/>
      <c r="CG21" s="346"/>
      <c r="CH21" s="346"/>
      <c r="CI21" s="346"/>
      <c r="CJ21" s="346"/>
      <c r="CK21" s="346"/>
      <c r="CL21" s="346"/>
      <c r="CM21" s="346"/>
      <c r="CN21" s="346"/>
      <c r="CO21" s="346"/>
      <c r="CP21" s="346"/>
      <c r="CQ21" s="346"/>
      <c r="CR21" s="346"/>
      <c r="CS21" s="346"/>
      <c r="CT21" s="346"/>
      <c r="CU21" s="346"/>
      <c r="CV21" s="346"/>
      <c r="CW21" s="346"/>
      <c r="CX21" s="346"/>
      <c r="CY21" s="346"/>
      <c r="CZ21" s="346"/>
      <c r="DA21" s="346"/>
      <c r="DB21" s="346"/>
      <c r="DC21" s="346"/>
      <c r="DD21" s="346"/>
      <c r="DE21" s="346"/>
      <c r="DF21" s="346"/>
      <c r="DG21" s="346"/>
      <c r="DH21" s="346"/>
      <c r="DI21" s="346"/>
      <c r="DJ21" s="346"/>
      <c r="DK21" s="346"/>
      <c r="DL21" s="346"/>
      <c r="DM21" s="346"/>
      <c r="DN21" s="346"/>
      <c r="DO21" s="346"/>
      <c r="DP21" s="346"/>
      <c r="DQ21" s="346"/>
      <c r="DR21" s="346"/>
      <c r="DS21" s="346"/>
      <c r="DT21" s="346"/>
      <c r="DU21" s="346"/>
      <c r="DV21" s="346"/>
      <c r="DW21" s="346"/>
      <c r="DX21" s="346"/>
      <c r="DY21" s="346"/>
      <c r="DZ21" s="346"/>
      <c r="EA21" s="346"/>
      <c r="EB21" s="346"/>
      <c r="EC21" s="346"/>
      <c r="ED21" s="346"/>
      <c r="EE21" s="346"/>
      <c r="EF21" s="346"/>
      <c r="EG21" s="346"/>
      <c r="EH21" s="346"/>
      <c r="EI21" s="346"/>
      <c r="EJ21" s="346"/>
      <c r="EK21" s="346"/>
      <c r="EL21" s="346"/>
      <c r="EM21" s="346"/>
      <c r="EN21" s="346"/>
      <c r="EO21" s="346"/>
      <c r="EP21" s="346"/>
      <c r="EQ21" s="346"/>
      <c r="ER21" s="346"/>
      <c r="ES21" s="346"/>
      <c r="ET21" s="346"/>
      <c r="EU21" s="346"/>
      <c r="EV21" s="346"/>
      <c r="EW21" s="346"/>
      <c r="EX21" s="346"/>
      <c r="EY21" s="346"/>
      <c r="EZ21" s="346"/>
      <c r="FA21" s="346"/>
      <c r="FB21" s="346"/>
      <c r="FC21" s="346"/>
      <c r="FD21" s="346"/>
      <c r="FE21" s="346"/>
      <c r="FF21" s="346"/>
      <c r="FG21" s="346"/>
      <c r="FH21" s="346"/>
      <c r="FI21" s="346"/>
      <c r="FJ21" s="346"/>
      <c r="FK21" s="346"/>
      <c r="FL21" s="346"/>
      <c r="FM21" s="346"/>
      <c r="FN21" s="346"/>
      <c r="FO21" s="346"/>
      <c r="FP21" s="346"/>
      <c r="FQ21" s="346"/>
      <c r="FR21" s="346"/>
      <c r="FS21" s="346"/>
      <c r="FT21" s="346"/>
      <c r="FU21" s="346"/>
      <c r="FV21" s="346"/>
      <c r="FW21" s="346"/>
      <c r="FX21" s="346"/>
      <c r="FY21" s="346"/>
      <c r="FZ21" s="346"/>
      <c r="GA21" s="346"/>
      <c r="GB21" s="346"/>
      <c r="GC21" s="346"/>
      <c r="GD21" s="346"/>
      <c r="GE21" s="346"/>
      <c r="GF21" s="346"/>
      <c r="GG21" s="346"/>
      <c r="GH21" s="346"/>
      <c r="GI21" s="346"/>
      <c r="GJ21" s="346"/>
      <c r="GK21" s="346"/>
      <c r="GL21" s="346"/>
      <c r="GM21" s="346"/>
      <c r="GN21" s="346"/>
      <c r="GO21" s="346"/>
      <c r="GP21" s="346"/>
      <c r="GQ21" s="346"/>
      <c r="GR21" s="346"/>
      <c r="GS21" s="346"/>
      <c r="GT21" s="346"/>
      <c r="GU21" s="346"/>
      <c r="GV21" s="346"/>
      <c r="GW21" s="346"/>
      <c r="GX21" s="346"/>
      <c r="GY21" s="346"/>
      <c r="GZ21" s="346"/>
      <c r="HA21" s="346"/>
      <c r="HB21" s="346"/>
      <c r="HC21" s="346"/>
      <c r="HD21" s="346"/>
      <c r="HE21" s="346"/>
      <c r="HF21" s="346"/>
      <c r="HG21" s="346"/>
      <c r="HH21" s="346"/>
      <c r="HI21" s="346"/>
      <c r="HJ21" s="346"/>
      <c r="HK21" s="346"/>
      <c r="HL21" s="346"/>
      <c r="HM21" s="346"/>
      <c r="HN21" s="346"/>
      <c r="HO21" s="346"/>
      <c r="HP21" s="346"/>
      <c r="HQ21" s="346"/>
      <c r="HR21" s="346"/>
      <c r="HS21" s="346"/>
      <c r="HT21" s="346"/>
      <c r="HU21" s="346"/>
      <c r="HV21" s="346"/>
      <c r="HW21" s="346"/>
      <c r="HX21" s="346"/>
      <c r="HY21" s="346"/>
      <c r="HZ21" s="346"/>
      <c r="IA21" s="346"/>
      <c r="IB21" s="346"/>
      <c r="IC21" s="346"/>
      <c r="ID21" s="346"/>
      <c r="IE21" s="346"/>
      <c r="IF21" s="346"/>
      <c r="IG21" s="346"/>
      <c r="IH21" s="346"/>
      <c r="II21" s="346"/>
      <c r="IJ21" s="346"/>
      <c r="IK21" s="346"/>
      <c r="IL21" s="346"/>
      <c r="IM21" s="346"/>
      <c r="IN21" s="346"/>
      <c r="IO21" s="346"/>
      <c r="IP21" s="346"/>
      <c r="IQ21" s="346"/>
      <c r="IR21" s="346"/>
      <c r="IS21" s="346"/>
    </row>
    <row r="22" spans="1:253" s="350" customFormat="1" ht="14.25" x14ac:dyDescent="0.3">
      <c r="A22" s="353"/>
      <c r="B22" s="566"/>
      <c r="C22" s="567"/>
      <c r="D22" s="567"/>
      <c r="E22" s="567"/>
      <c r="F22" s="345"/>
      <c r="G22" s="345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46"/>
      <c r="S22" s="364"/>
      <c r="T22" s="364"/>
      <c r="U22" s="364"/>
      <c r="V22" s="364"/>
      <c r="W22" s="567"/>
      <c r="X22" s="567"/>
      <c r="Y22" s="567"/>
      <c r="Z22" s="567"/>
      <c r="AA22" s="567"/>
      <c r="AB22" s="567"/>
      <c r="AC22" s="567"/>
      <c r="AD22" s="567"/>
      <c r="AE22" s="346"/>
      <c r="AF22" s="346"/>
      <c r="AG22" s="346"/>
      <c r="AH22" s="346"/>
      <c r="AJ22" s="346"/>
      <c r="AK22" s="346"/>
      <c r="AL22" s="346"/>
      <c r="AM22" s="346"/>
      <c r="AN22" s="346"/>
      <c r="AO22" s="346"/>
      <c r="AP22" s="346"/>
      <c r="AQ22" s="346"/>
      <c r="AR22" s="346"/>
      <c r="AS22" s="346"/>
      <c r="AT22" s="346"/>
      <c r="AU22" s="346"/>
      <c r="AV22" s="346"/>
      <c r="AW22" s="346"/>
      <c r="AX22" s="346"/>
      <c r="AY22" s="346"/>
      <c r="AZ22" s="346"/>
      <c r="BA22" s="346"/>
      <c r="BB22" s="346"/>
      <c r="BC22" s="346"/>
      <c r="BD22" s="346"/>
      <c r="BE22" s="346"/>
      <c r="BF22" s="346"/>
      <c r="BG22" s="346"/>
      <c r="BH22" s="346"/>
      <c r="BI22" s="346"/>
      <c r="BJ22" s="346"/>
      <c r="BK22" s="346"/>
      <c r="BL22" s="346"/>
      <c r="BM22" s="346"/>
      <c r="BN22" s="346"/>
      <c r="BO22" s="346"/>
      <c r="BP22" s="346"/>
      <c r="BQ22" s="346"/>
      <c r="BR22" s="346"/>
      <c r="BS22" s="346"/>
      <c r="BT22" s="346"/>
      <c r="BU22" s="346"/>
      <c r="BV22" s="346"/>
      <c r="BW22" s="346"/>
      <c r="BX22" s="346"/>
      <c r="BY22" s="346"/>
      <c r="BZ22" s="346"/>
      <c r="CA22" s="346"/>
      <c r="CB22" s="346"/>
      <c r="CC22" s="346"/>
      <c r="CD22" s="346"/>
      <c r="CE22" s="346"/>
      <c r="CF22" s="346"/>
      <c r="CG22" s="346"/>
      <c r="CH22" s="346"/>
      <c r="CI22" s="346"/>
      <c r="CJ22" s="346"/>
      <c r="CK22" s="346"/>
      <c r="CL22" s="346"/>
      <c r="CM22" s="346"/>
      <c r="CN22" s="346"/>
      <c r="CO22" s="346"/>
      <c r="CP22" s="346"/>
      <c r="CQ22" s="346"/>
      <c r="CR22" s="346"/>
      <c r="CS22" s="346"/>
      <c r="CT22" s="346"/>
      <c r="CU22" s="346"/>
      <c r="CV22" s="346"/>
      <c r="CW22" s="346"/>
      <c r="CX22" s="346"/>
      <c r="CY22" s="346"/>
      <c r="CZ22" s="346"/>
      <c r="DA22" s="346"/>
      <c r="DB22" s="346"/>
      <c r="DC22" s="346"/>
      <c r="DD22" s="346"/>
      <c r="DE22" s="346"/>
      <c r="DF22" s="346"/>
      <c r="DG22" s="346"/>
      <c r="DH22" s="346"/>
      <c r="DI22" s="346"/>
      <c r="DJ22" s="346"/>
      <c r="DK22" s="346"/>
      <c r="DL22" s="346"/>
      <c r="DM22" s="346"/>
      <c r="DN22" s="346"/>
      <c r="DO22" s="346"/>
      <c r="DP22" s="346"/>
      <c r="DQ22" s="346"/>
      <c r="DR22" s="346"/>
      <c r="DS22" s="346"/>
      <c r="DT22" s="346"/>
      <c r="DU22" s="346"/>
      <c r="DV22" s="346"/>
      <c r="DW22" s="346"/>
      <c r="DX22" s="346"/>
      <c r="DY22" s="346"/>
      <c r="DZ22" s="346"/>
      <c r="EA22" s="346"/>
      <c r="EB22" s="346"/>
      <c r="EC22" s="346"/>
      <c r="ED22" s="346"/>
      <c r="EE22" s="346"/>
      <c r="EF22" s="346"/>
      <c r="EG22" s="346"/>
      <c r="EH22" s="346"/>
      <c r="EI22" s="346"/>
      <c r="EJ22" s="346"/>
      <c r="EK22" s="346"/>
      <c r="EL22" s="346"/>
      <c r="EM22" s="346"/>
      <c r="EN22" s="346"/>
      <c r="EO22" s="346"/>
      <c r="EP22" s="346"/>
      <c r="EQ22" s="346"/>
      <c r="ER22" s="346"/>
      <c r="ES22" s="346"/>
      <c r="ET22" s="346"/>
      <c r="EU22" s="346"/>
      <c r="EV22" s="346"/>
      <c r="EW22" s="346"/>
      <c r="EX22" s="346"/>
      <c r="EY22" s="346"/>
      <c r="EZ22" s="346"/>
      <c r="FA22" s="346"/>
      <c r="FB22" s="346"/>
      <c r="FC22" s="346"/>
      <c r="FD22" s="346"/>
      <c r="FE22" s="346"/>
      <c r="FF22" s="346"/>
      <c r="FG22" s="346"/>
      <c r="FH22" s="346"/>
      <c r="FI22" s="346"/>
      <c r="FJ22" s="346"/>
      <c r="FK22" s="346"/>
      <c r="FL22" s="346"/>
      <c r="FM22" s="346"/>
      <c r="FN22" s="346"/>
      <c r="FO22" s="346"/>
      <c r="FP22" s="346"/>
      <c r="FQ22" s="346"/>
      <c r="FR22" s="346"/>
      <c r="FS22" s="346"/>
      <c r="FT22" s="346"/>
      <c r="FU22" s="346"/>
      <c r="FV22" s="346"/>
      <c r="FW22" s="346"/>
      <c r="FX22" s="346"/>
      <c r="FY22" s="346"/>
      <c r="FZ22" s="346"/>
      <c r="GA22" s="346"/>
      <c r="GB22" s="346"/>
      <c r="GC22" s="346"/>
      <c r="GD22" s="346"/>
      <c r="GE22" s="346"/>
      <c r="GF22" s="346"/>
      <c r="GG22" s="346"/>
      <c r="GH22" s="346"/>
      <c r="GI22" s="346"/>
      <c r="GJ22" s="346"/>
      <c r="GK22" s="346"/>
      <c r="GL22" s="346"/>
      <c r="GM22" s="346"/>
      <c r="GN22" s="346"/>
      <c r="GO22" s="346"/>
      <c r="GP22" s="346"/>
      <c r="GQ22" s="346"/>
      <c r="GR22" s="346"/>
      <c r="GS22" s="346"/>
      <c r="GT22" s="346"/>
      <c r="GU22" s="346"/>
      <c r="GV22" s="346"/>
      <c r="GW22" s="346"/>
      <c r="GX22" s="346"/>
      <c r="GY22" s="346"/>
      <c r="GZ22" s="346"/>
      <c r="HA22" s="346"/>
      <c r="HB22" s="346"/>
      <c r="HC22" s="346"/>
      <c r="HD22" s="346"/>
      <c r="HE22" s="346"/>
      <c r="HF22" s="346"/>
      <c r="HG22" s="346"/>
      <c r="HH22" s="346"/>
      <c r="HI22" s="346"/>
      <c r="HJ22" s="346"/>
      <c r="HK22" s="346"/>
      <c r="HL22" s="346"/>
      <c r="HM22" s="346"/>
      <c r="HN22" s="346"/>
      <c r="HO22" s="346"/>
      <c r="HP22" s="346"/>
      <c r="HQ22" s="346"/>
      <c r="HR22" s="346"/>
      <c r="HS22" s="346"/>
      <c r="HT22" s="346"/>
      <c r="HU22" s="346"/>
      <c r="HV22" s="346"/>
      <c r="HW22" s="346"/>
      <c r="HX22" s="346"/>
      <c r="HY22" s="346"/>
      <c r="HZ22" s="346"/>
      <c r="IA22" s="346"/>
      <c r="IB22" s="346"/>
      <c r="IC22" s="346"/>
      <c r="ID22" s="346"/>
      <c r="IE22" s="346"/>
      <c r="IF22" s="346"/>
      <c r="IG22" s="346"/>
      <c r="IH22" s="346"/>
      <c r="II22" s="346"/>
      <c r="IJ22" s="346"/>
      <c r="IK22" s="346"/>
      <c r="IL22" s="346"/>
      <c r="IM22" s="346"/>
      <c r="IN22" s="346"/>
      <c r="IO22" s="346"/>
      <c r="IP22" s="346"/>
      <c r="IQ22" s="346"/>
      <c r="IR22" s="346"/>
      <c r="IS22" s="346"/>
    </row>
    <row r="23" spans="1:253" s="350" customFormat="1" ht="14.25" x14ac:dyDescent="0.3">
      <c r="A23" s="353" t="s">
        <v>45</v>
      </c>
      <c r="B23" s="566">
        <v>4170</v>
      </c>
      <c r="C23" s="567">
        <v>28.701703863690902</v>
      </c>
      <c r="D23" s="567">
        <v>71.250299976001912</v>
      </c>
      <c r="E23" s="567" t="s">
        <v>296</v>
      </c>
      <c r="F23" s="345"/>
      <c r="G23" s="345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46"/>
      <c r="S23" s="351"/>
      <c r="T23" s="352"/>
      <c r="U23" s="352"/>
      <c r="V23" s="352"/>
      <c r="W23" s="567">
        <v>95.454545454545453</v>
      </c>
      <c r="X23" s="567">
        <v>3.2911392405063293</v>
      </c>
      <c r="Y23" s="567">
        <v>39.639957642075544</v>
      </c>
      <c r="Z23" s="567">
        <v>30.874604847207586</v>
      </c>
      <c r="AA23" s="567">
        <v>40.18549747048904</v>
      </c>
      <c r="AB23" s="567" t="s">
        <v>297</v>
      </c>
      <c r="AC23" s="567" t="s">
        <v>297</v>
      </c>
      <c r="AD23" s="567" t="s">
        <v>296</v>
      </c>
      <c r="AE23" s="346"/>
      <c r="AF23" s="346"/>
      <c r="AG23" s="346"/>
      <c r="AH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  <c r="BE23" s="346"/>
      <c r="BF23" s="346"/>
      <c r="BG23" s="346"/>
      <c r="BH23" s="346"/>
      <c r="BI23" s="346"/>
      <c r="BJ23" s="346"/>
      <c r="BK23" s="346"/>
      <c r="BL23" s="346"/>
      <c r="BM23" s="346"/>
      <c r="BN23" s="346"/>
      <c r="BO23" s="346"/>
      <c r="BP23" s="346"/>
      <c r="BQ23" s="346"/>
      <c r="BR23" s="346"/>
      <c r="BS23" s="346"/>
      <c r="BT23" s="346"/>
      <c r="BU23" s="346"/>
      <c r="BV23" s="346"/>
      <c r="BW23" s="346"/>
      <c r="BX23" s="346"/>
      <c r="BY23" s="346"/>
      <c r="BZ23" s="346"/>
      <c r="CA23" s="346"/>
      <c r="CB23" s="346"/>
      <c r="CC23" s="346"/>
      <c r="CD23" s="346"/>
      <c r="CE23" s="346"/>
      <c r="CF23" s="346"/>
      <c r="CG23" s="346"/>
      <c r="CH23" s="346"/>
      <c r="CI23" s="346"/>
      <c r="CJ23" s="346"/>
      <c r="CK23" s="346"/>
      <c r="CL23" s="346"/>
      <c r="CM23" s="346"/>
      <c r="CN23" s="346"/>
      <c r="CO23" s="346"/>
      <c r="CP23" s="346"/>
      <c r="CQ23" s="346"/>
      <c r="CR23" s="346"/>
      <c r="CS23" s="346"/>
      <c r="CT23" s="346"/>
      <c r="CU23" s="346"/>
      <c r="CV23" s="346"/>
      <c r="CW23" s="346"/>
      <c r="CX23" s="346"/>
      <c r="CY23" s="346"/>
      <c r="CZ23" s="346"/>
      <c r="DA23" s="346"/>
      <c r="DB23" s="346"/>
      <c r="DC23" s="346"/>
      <c r="DD23" s="346"/>
      <c r="DE23" s="346"/>
      <c r="DF23" s="346"/>
      <c r="DG23" s="346"/>
      <c r="DH23" s="346"/>
      <c r="DI23" s="346"/>
      <c r="DJ23" s="346"/>
      <c r="DK23" s="346"/>
      <c r="DL23" s="346"/>
      <c r="DM23" s="346"/>
      <c r="DN23" s="346"/>
      <c r="DO23" s="346"/>
      <c r="DP23" s="346"/>
      <c r="DQ23" s="346"/>
      <c r="DR23" s="346"/>
      <c r="DS23" s="346"/>
      <c r="DT23" s="346"/>
      <c r="DU23" s="346"/>
      <c r="DV23" s="346"/>
      <c r="DW23" s="346"/>
      <c r="DX23" s="346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6"/>
      <c r="EM23" s="346"/>
      <c r="EN23" s="346"/>
      <c r="EO23" s="346"/>
      <c r="EP23" s="346"/>
      <c r="EQ23" s="346"/>
      <c r="ER23" s="346"/>
      <c r="ES23" s="346"/>
      <c r="ET23" s="346"/>
      <c r="EU23" s="346"/>
      <c r="EV23" s="346"/>
      <c r="EW23" s="346"/>
      <c r="EX23" s="346"/>
      <c r="EY23" s="346"/>
      <c r="EZ23" s="346"/>
      <c r="FA23" s="346"/>
      <c r="FB23" s="346"/>
      <c r="FC23" s="346"/>
      <c r="FD23" s="346"/>
      <c r="FE23" s="346"/>
      <c r="FF23" s="346"/>
      <c r="FG23" s="346"/>
      <c r="FH23" s="346"/>
      <c r="FI23" s="346"/>
      <c r="FJ23" s="346"/>
      <c r="FK23" s="346"/>
      <c r="FL23" s="346"/>
      <c r="FM23" s="346"/>
      <c r="FN23" s="346"/>
      <c r="FO23" s="346"/>
      <c r="FP23" s="346"/>
      <c r="FQ23" s="346"/>
      <c r="FR23" s="346"/>
      <c r="FS23" s="346"/>
      <c r="FT23" s="346"/>
      <c r="FU23" s="346"/>
      <c r="FV23" s="346"/>
      <c r="FW23" s="346"/>
      <c r="FX23" s="346"/>
      <c r="FY23" s="346"/>
      <c r="FZ23" s="346"/>
      <c r="GA23" s="346"/>
      <c r="GB23" s="346"/>
      <c r="GC23" s="346"/>
      <c r="GD23" s="346"/>
      <c r="GE23" s="346"/>
      <c r="GF23" s="346"/>
      <c r="GG23" s="346"/>
      <c r="GH23" s="346"/>
      <c r="GI23" s="346"/>
      <c r="GJ23" s="346"/>
      <c r="GK23" s="346"/>
      <c r="GL23" s="346"/>
      <c r="GM23" s="346"/>
      <c r="GN23" s="346"/>
      <c r="GO23" s="346"/>
      <c r="GP23" s="346"/>
      <c r="GQ23" s="346"/>
      <c r="GR23" s="346"/>
      <c r="GS23" s="346"/>
      <c r="GT23" s="346"/>
      <c r="GU23" s="346"/>
      <c r="GV23" s="346"/>
      <c r="GW23" s="346"/>
      <c r="GX23" s="346"/>
      <c r="GY23" s="346"/>
      <c r="GZ23" s="346"/>
      <c r="HA23" s="346"/>
      <c r="HB23" s="346"/>
      <c r="HC23" s="346"/>
      <c r="HD23" s="346"/>
      <c r="HE23" s="346"/>
      <c r="HF23" s="346"/>
      <c r="HG23" s="346"/>
      <c r="HH23" s="346"/>
      <c r="HI23" s="346"/>
      <c r="HJ23" s="346"/>
      <c r="HK23" s="346"/>
      <c r="HL23" s="346"/>
      <c r="HM23" s="346"/>
      <c r="HN23" s="346"/>
      <c r="HO23" s="346"/>
      <c r="HP23" s="346"/>
      <c r="HQ23" s="346"/>
      <c r="HR23" s="346"/>
      <c r="HS23" s="346"/>
      <c r="HT23" s="346"/>
      <c r="HU23" s="346"/>
      <c r="HV23" s="346"/>
      <c r="HW23" s="346"/>
      <c r="HX23" s="346"/>
      <c r="HY23" s="346"/>
      <c r="HZ23" s="346"/>
      <c r="IA23" s="346"/>
      <c r="IB23" s="346"/>
      <c r="IC23" s="346"/>
      <c r="ID23" s="346"/>
      <c r="IE23" s="346"/>
      <c r="IF23" s="346"/>
      <c r="IG23" s="346"/>
      <c r="IH23" s="346"/>
      <c r="II23" s="346"/>
      <c r="IJ23" s="346"/>
      <c r="IK23" s="346"/>
      <c r="IL23" s="346"/>
      <c r="IM23" s="346"/>
      <c r="IN23" s="346"/>
      <c r="IO23" s="346"/>
      <c r="IP23" s="346"/>
      <c r="IQ23" s="346"/>
      <c r="IR23" s="346"/>
      <c r="IS23" s="346"/>
    </row>
    <row r="24" spans="1:253" s="350" customFormat="1" ht="14.25" x14ac:dyDescent="0.3">
      <c r="A24" s="356" t="s">
        <v>46</v>
      </c>
      <c r="B24" s="568">
        <v>2430</v>
      </c>
      <c r="C24" s="569">
        <v>14.697406340057636</v>
      </c>
      <c r="D24" s="569">
        <v>85.30259365994236</v>
      </c>
      <c r="E24" s="569" t="s">
        <v>297</v>
      </c>
      <c r="F24" s="362"/>
      <c r="G24" s="362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57"/>
      <c r="S24" s="354"/>
      <c r="T24" s="355"/>
      <c r="U24" s="355"/>
      <c r="V24" s="355"/>
      <c r="W24" s="569">
        <v>95.454545454545453</v>
      </c>
      <c r="X24" s="569" t="s">
        <v>296</v>
      </c>
      <c r="Y24" s="569">
        <v>11.577832686198377</v>
      </c>
      <c r="Z24" s="569">
        <v>3.7934668071654376</v>
      </c>
      <c r="AA24" s="569">
        <v>33.726812816188875</v>
      </c>
      <c r="AB24" s="569" t="s">
        <v>297</v>
      </c>
      <c r="AC24" s="569" t="s">
        <v>297</v>
      </c>
      <c r="AD24" s="569" t="s">
        <v>297</v>
      </c>
      <c r="AE24" s="357"/>
      <c r="AF24" s="357"/>
      <c r="AG24" s="357"/>
      <c r="AH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H24" s="357"/>
      <c r="CI24" s="357"/>
      <c r="CJ24" s="357"/>
      <c r="CK24" s="357"/>
      <c r="CL24" s="357"/>
      <c r="CM24" s="357"/>
      <c r="CN24" s="357"/>
      <c r="CO24" s="357"/>
      <c r="CP24" s="357"/>
      <c r="CQ24" s="357"/>
      <c r="CR24" s="357"/>
      <c r="CS24" s="357"/>
      <c r="CT24" s="357"/>
      <c r="CU24" s="357"/>
      <c r="CV24" s="357"/>
      <c r="CW24" s="357"/>
      <c r="CX24" s="357"/>
      <c r="CY24" s="357"/>
      <c r="CZ24" s="357"/>
      <c r="DA24" s="357"/>
      <c r="DB24" s="357"/>
      <c r="DC24" s="357"/>
      <c r="DD24" s="357"/>
      <c r="DE24" s="357"/>
      <c r="DF24" s="357"/>
      <c r="DG24" s="357"/>
      <c r="DH24" s="357"/>
      <c r="DI24" s="357"/>
      <c r="DJ24" s="357"/>
      <c r="DK24" s="357"/>
      <c r="DL24" s="357"/>
      <c r="DM24" s="357"/>
      <c r="DN24" s="357"/>
      <c r="DO24" s="357"/>
      <c r="DP24" s="357"/>
      <c r="DQ24" s="357"/>
      <c r="DR24" s="357"/>
      <c r="DS24" s="357"/>
      <c r="DT24" s="357"/>
      <c r="DU24" s="357"/>
      <c r="DV24" s="357"/>
      <c r="DW24" s="357"/>
      <c r="DX24" s="357"/>
      <c r="DY24" s="357"/>
      <c r="DZ24" s="357"/>
      <c r="EA24" s="357"/>
      <c r="EB24" s="357"/>
      <c r="EC24" s="357"/>
      <c r="ED24" s="357"/>
      <c r="EE24" s="357"/>
      <c r="EF24" s="357"/>
      <c r="EG24" s="357"/>
      <c r="EH24" s="357"/>
      <c r="EI24" s="357"/>
      <c r="EJ24" s="357"/>
      <c r="EK24" s="357"/>
      <c r="EL24" s="357"/>
      <c r="EM24" s="357"/>
      <c r="EN24" s="357"/>
      <c r="EO24" s="357"/>
      <c r="EP24" s="357"/>
      <c r="EQ24" s="357"/>
      <c r="ER24" s="357"/>
      <c r="ES24" s="357"/>
      <c r="ET24" s="357"/>
      <c r="EU24" s="357"/>
      <c r="EV24" s="357"/>
      <c r="EW24" s="357"/>
      <c r="EX24" s="357"/>
      <c r="EY24" s="357"/>
      <c r="EZ24" s="357"/>
      <c r="FA24" s="357"/>
      <c r="FB24" s="357"/>
      <c r="FC24" s="357"/>
      <c r="FD24" s="357"/>
      <c r="FE24" s="357"/>
      <c r="FF24" s="357"/>
      <c r="FG24" s="357"/>
      <c r="FH24" s="357"/>
      <c r="FI24" s="357"/>
      <c r="FJ24" s="357"/>
      <c r="FK24" s="357"/>
      <c r="FL24" s="357"/>
      <c r="FM24" s="357"/>
      <c r="FN24" s="357"/>
      <c r="FO24" s="357"/>
      <c r="FP24" s="357"/>
      <c r="FQ24" s="357"/>
      <c r="FR24" s="357"/>
      <c r="FS24" s="357"/>
      <c r="FT24" s="357"/>
      <c r="FU24" s="357"/>
      <c r="FV24" s="357"/>
      <c r="FW24" s="357"/>
      <c r="FX24" s="357"/>
      <c r="FY24" s="357"/>
      <c r="FZ24" s="357"/>
      <c r="GA24" s="357"/>
      <c r="GB24" s="357"/>
      <c r="GC24" s="357"/>
      <c r="GD24" s="357"/>
      <c r="GE24" s="357"/>
      <c r="GF24" s="357"/>
      <c r="GG24" s="357"/>
      <c r="GH24" s="357"/>
      <c r="GI24" s="357"/>
      <c r="GJ24" s="357"/>
      <c r="GK24" s="357"/>
      <c r="GL24" s="357"/>
      <c r="GM24" s="357"/>
      <c r="GN24" s="357"/>
      <c r="GO24" s="357"/>
      <c r="GP24" s="357"/>
      <c r="GQ24" s="357"/>
      <c r="GR24" s="357"/>
      <c r="GS24" s="357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</row>
    <row r="25" spans="1:253" s="350" customFormat="1" ht="28.5" x14ac:dyDescent="0.3">
      <c r="A25" s="356" t="s">
        <v>47</v>
      </c>
      <c r="B25" s="568">
        <v>760</v>
      </c>
      <c r="C25" s="569">
        <v>91.005291005290999</v>
      </c>
      <c r="D25" s="569">
        <v>8.9947089947089935</v>
      </c>
      <c r="E25" s="569" t="s">
        <v>297</v>
      </c>
      <c r="F25" s="362"/>
      <c r="G25" s="362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57"/>
      <c r="S25" s="351"/>
      <c r="T25" s="352"/>
      <c r="U25" s="352"/>
      <c r="V25" s="352"/>
      <c r="W25" s="569" t="s">
        <v>297</v>
      </c>
      <c r="X25" s="569">
        <v>2.7848101265822782</v>
      </c>
      <c r="Y25" s="569">
        <v>22.732086127779738</v>
      </c>
      <c r="Z25" s="569">
        <v>2.5289778714436251</v>
      </c>
      <c r="AA25" s="569">
        <v>0.33726812816188867</v>
      </c>
      <c r="AB25" s="569" t="s">
        <v>297</v>
      </c>
      <c r="AC25" s="569" t="s">
        <v>297</v>
      </c>
      <c r="AD25" s="569" t="s">
        <v>297</v>
      </c>
      <c r="AE25" s="357"/>
      <c r="AF25" s="357"/>
      <c r="AG25" s="357"/>
      <c r="AH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7"/>
      <c r="CQ25" s="357"/>
      <c r="CR25" s="357"/>
      <c r="CS25" s="357"/>
      <c r="CT25" s="357"/>
      <c r="CU25" s="357"/>
      <c r="CV25" s="357"/>
      <c r="CW25" s="357"/>
      <c r="CX25" s="357"/>
      <c r="CY25" s="357"/>
      <c r="CZ25" s="357"/>
      <c r="DA25" s="357"/>
      <c r="DB25" s="357"/>
      <c r="DC25" s="357"/>
      <c r="DD25" s="357"/>
      <c r="DE25" s="357"/>
      <c r="DF25" s="357"/>
      <c r="DG25" s="357"/>
      <c r="DH25" s="357"/>
      <c r="DI25" s="357"/>
      <c r="DJ25" s="357"/>
      <c r="DK25" s="357"/>
      <c r="DL25" s="357"/>
      <c r="DM25" s="357"/>
      <c r="DN25" s="357"/>
      <c r="DO25" s="357"/>
      <c r="DP25" s="357"/>
      <c r="DQ25" s="357"/>
      <c r="DR25" s="357"/>
      <c r="DS25" s="357"/>
      <c r="DT25" s="357"/>
      <c r="DU25" s="357"/>
      <c r="DV25" s="357"/>
      <c r="DW25" s="357"/>
      <c r="DX25" s="357"/>
      <c r="DY25" s="357"/>
      <c r="DZ25" s="357"/>
      <c r="EA25" s="357"/>
      <c r="EB25" s="357"/>
      <c r="EC25" s="357"/>
      <c r="ED25" s="357"/>
      <c r="EE25" s="357"/>
      <c r="EF25" s="357"/>
      <c r="EG25" s="357"/>
      <c r="EH25" s="357"/>
      <c r="EI25" s="357"/>
      <c r="EJ25" s="357"/>
      <c r="EK25" s="357"/>
      <c r="EL25" s="357"/>
      <c r="EM25" s="357"/>
      <c r="EN25" s="357"/>
      <c r="EO25" s="357"/>
      <c r="EP25" s="357"/>
      <c r="EQ25" s="357"/>
      <c r="ER25" s="357"/>
      <c r="ES25" s="357"/>
      <c r="ET25" s="357"/>
      <c r="EU25" s="357"/>
      <c r="EV25" s="357"/>
      <c r="EW25" s="357"/>
      <c r="EX25" s="357"/>
      <c r="EY25" s="357"/>
      <c r="EZ25" s="357"/>
      <c r="FA25" s="357"/>
      <c r="FB25" s="357"/>
      <c r="FC25" s="357"/>
      <c r="FD25" s="357"/>
      <c r="FE25" s="357"/>
      <c r="FF25" s="357"/>
      <c r="FG25" s="357"/>
      <c r="FH25" s="357"/>
      <c r="FI25" s="357"/>
      <c r="FJ25" s="357"/>
      <c r="FK25" s="357"/>
      <c r="FL25" s="357"/>
      <c r="FM25" s="357"/>
      <c r="FN25" s="357"/>
      <c r="FO25" s="357"/>
      <c r="FP25" s="357"/>
      <c r="FQ25" s="357"/>
      <c r="FR25" s="357"/>
      <c r="FS25" s="357"/>
      <c r="FT25" s="357"/>
      <c r="FU25" s="357"/>
      <c r="FV25" s="357"/>
      <c r="FW25" s="357"/>
      <c r="FX25" s="357"/>
      <c r="FY25" s="357"/>
      <c r="FZ25" s="357"/>
      <c r="GA25" s="357"/>
      <c r="GB25" s="357"/>
      <c r="GC25" s="357"/>
      <c r="GD25" s="357"/>
      <c r="GE25" s="357"/>
      <c r="GF25" s="357"/>
      <c r="GG25" s="357"/>
      <c r="GH25" s="357"/>
      <c r="GI25" s="357"/>
      <c r="GJ25" s="357"/>
      <c r="GK25" s="357"/>
      <c r="GL25" s="357"/>
      <c r="GM25" s="357"/>
      <c r="GN25" s="357"/>
      <c r="GO25" s="357"/>
      <c r="GP25" s="357"/>
      <c r="GQ25" s="357"/>
      <c r="GR25" s="357"/>
      <c r="GS25" s="357"/>
      <c r="GT25" s="357"/>
      <c r="GU25" s="357"/>
      <c r="GV25" s="357"/>
      <c r="GW25" s="357"/>
      <c r="GX25" s="357"/>
      <c r="GY25" s="357"/>
      <c r="GZ25" s="357"/>
      <c r="HA25" s="357"/>
      <c r="HB25" s="357"/>
      <c r="HC25" s="357"/>
      <c r="HD25" s="357"/>
      <c r="HE25" s="357"/>
      <c r="HF25" s="357"/>
      <c r="HG25" s="357"/>
      <c r="HH25" s="357"/>
      <c r="HI25" s="357"/>
      <c r="HJ25" s="357"/>
      <c r="HK25" s="357"/>
      <c r="HL25" s="357"/>
      <c r="HM25" s="357"/>
      <c r="HN25" s="357"/>
      <c r="HO25" s="357"/>
      <c r="HP25" s="357"/>
      <c r="HQ25" s="357"/>
      <c r="HR25" s="357"/>
      <c r="HS25" s="357"/>
      <c r="HT25" s="357"/>
      <c r="HU25" s="357"/>
      <c r="HV25" s="357"/>
      <c r="HW25" s="357"/>
      <c r="HX25" s="357"/>
      <c r="HY25" s="357"/>
      <c r="HZ25" s="357"/>
      <c r="IA25" s="357"/>
      <c r="IB25" s="357"/>
      <c r="IC25" s="357"/>
      <c r="ID25" s="357"/>
      <c r="IE25" s="357"/>
      <c r="IF25" s="357"/>
      <c r="IG25" s="357"/>
      <c r="IH25" s="357"/>
      <c r="II25" s="357"/>
      <c r="IJ25" s="357"/>
      <c r="IK25" s="357"/>
      <c r="IL25" s="357"/>
      <c r="IM25" s="357"/>
      <c r="IN25" s="357"/>
      <c r="IO25" s="357"/>
      <c r="IP25" s="357"/>
      <c r="IQ25" s="357"/>
      <c r="IR25" s="357"/>
      <c r="IS25" s="357"/>
    </row>
    <row r="26" spans="1:253" s="350" customFormat="1" ht="14.25" x14ac:dyDescent="0.3">
      <c r="A26" s="356" t="s">
        <v>48</v>
      </c>
      <c r="B26" s="568">
        <v>980</v>
      </c>
      <c r="C26" s="569">
        <v>15.376782077393075</v>
      </c>
      <c r="D26" s="569">
        <v>84.419551934826885</v>
      </c>
      <c r="E26" s="569" t="s">
        <v>296</v>
      </c>
      <c r="F26" s="362"/>
      <c r="G26" s="362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57"/>
      <c r="S26" s="354"/>
      <c r="T26" s="355"/>
      <c r="U26" s="355"/>
      <c r="V26" s="355"/>
      <c r="W26" s="569" t="s">
        <v>297</v>
      </c>
      <c r="X26" s="569" t="s">
        <v>297</v>
      </c>
      <c r="Y26" s="569">
        <v>5.3300388280974236</v>
      </c>
      <c r="Z26" s="569">
        <v>24.552160168598526</v>
      </c>
      <c r="AA26" s="569">
        <v>6.1214165261382796</v>
      </c>
      <c r="AB26" s="569" t="s">
        <v>297</v>
      </c>
      <c r="AC26" s="569" t="s">
        <v>297</v>
      </c>
      <c r="AD26" s="569" t="s">
        <v>296</v>
      </c>
      <c r="AE26" s="357"/>
      <c r="AF26" s="357"/>
      <c r="AG26" s="357"/>
      <c r="AH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7"/>
      <c r="CQ26" s="357"/>
      <c r="CR26" s="357"/>
      <c r="CS26" s="357"/>
      <c r="CT26" s="357"/>
      <c r="CU26" s="357"/>
      <c r="CV26" s="357"/>
      <c r="CW26" s="357"/>
      <c r="CX26" s="357"/>
      <c r="CY26" s="357"/>
      <c r="CZ26" s="357"/>
      <c r="DA26" s="357"/>
      <c r="DB26" s="357"/>
      <c r="DC26" s="357"/>
      <c r="DD26" s="357"/>
      <c r="DE26" s="357"/>
      <c r="DF26" s="357"/>
      <c r="DG26" s="357"/>
      <c r="DH26" s="357"/>
      <c r="DI26" s="357"/>
      <c r="DJ26" s="357"/>
      <c r="DK26" s="357"/>
      <c r="DL26" s="357"/>
      <c r="DM26" s="357"/>
      <c r="DN26" s="357"/>
      <c r="DO26" s="357"/>
      <c r="DP26" s="357"/>
      <c r="DQ26" s="357"/>
      <c r="DR26" s="357"/>
      <c r="DS26" s="357"/>
      <c r="DT26" s="357"/>
      <c r="DU26" s="357"/>
      <c r="DV26" s="357"/>
      <c r="DW26" s="357"/>
      <c r="DX26" s="357"/>
      <c r="DY26" s="357"/>
      <c r="DZ26" s="357"/>
      <c r="EA26" s="357"/>
      <c r="EB26" s="357"/>
      <c r="EC26" s="357"/>
      <c r="ED26" s="357"/>
      <c r="EE26" s="357"/>
      <c r="EF26" s="357"/>
      <c r="EG26" s="357"/>
      <c r="EH26" s="357"/>
      <c r="EI26" s="357"/>
      <c r="EJ26" s="357"/>
      <c r="EK26" s="357"/>
      <c r="EL26" s="357"/>
      <c r="EM26" s="357"/>
      <c r="EN26" s="357"/>
      <c r="EO26" s="357"/>
      <c r="EP26" s="357"/>
      <c r="EQ26" s="357"/>
      <c r="ER26" s="357"/>
      <c r="ES26" s="357"/>
      <c r="ET26" s="357"/>
      <c r="EU26" s="357"/>
      <c r="EV26" s="357"/>
      <c r="EW26" s="357"/>
      <c r="EX26" s="357"/>
      <c r="EY26" s="357"/>
      <c r="EZ26" s="357"/>
      <c r="FA26" s="357"/>
      <c r="FB26" s="357"/>
      <c r="FC26" s="357"/>
      <c r="FD26" s="357"/>
      <c r="FE26" s="357"/>
      <c r="FF26" s="357"/>
      <c r="FG26" s="357"/>
      <c r="FH26" s="357"/>
      <c r="FI26" s="357"/>
      <c r="FJ26" s="357"/>
      <c r="FK26" s="357"/>
      <c r="FL26" s="357"/>
      <c r="FM26" s="357"/>
      <c r="FN26" s="357"/>
      <c r="FO26" s="357"/>
      <c r="FP26" s="357"/>
      <c r="FQ26" s="357"/>
      <c r="FR26" s="357"/>
      <c r="FS26" s="357"/>
      <c r="FT26" s="357"/>
      <c r="FU26" s="357"/>
      <c r="FV26" s="357"/>
      <c r="FW26" s="357"/>
      <c r="FX26" s="357"/>
      <c r="FY26" s="357"/>
      <c r="FZ26" s="357"/>
      <c r="GA26" s="357"/>
      <c r="GB26" s="357"/>
      <c r="GC26" s="357"/>
      <c r="GD26" s="357"/>
      <c r="GE26" s="357"/>
      <c r="GF26" s="357"/>
      <c r="GG26" s="357"/>
      <c r="GH26" s="357"/>
      <c r="GI26" s="357"/>
      <c r="GJ26" s="357"/>
      <c r="GK26" s="35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</row>
    <row r="27" spans="1:253" s="350" customFormat="1" ht="14.25" x14ac:dyDescent="0.3">
      <c r="A27" s="361"/>
      <c r="B27" s="570"/>
      <c r="C27" s="571"/>
      <c r="D27" s="571"/>
      <c r="E27" s="571"/>
      <c r="F27" s="362"/>
      <c r="G27" s="362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57"/>
      <c r="S27" s="354"/>
      <c r="T27" s="355"/>
      <c r="U27" s="355"/>
      <c r="V27" s="355"/>
      <c r="W27" s="571"/>
      <c r="X27" s="571"/>
      <c r="Y27" s="571"/>
      <c r="Z27" s="571"/>
      <c r="AA27" s="571"/>
      <c r="AB27" s="571"/>
      <c r="AC27" s="571"/>
      <c r="AD27" s="571"/>
      <c r="AE27" s="357"/>
      <c r="AF27" s="357"/>
      <c r="AG27" s="357"/>
      <c r="AH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  <c r="CD27" s="357"/>
      <c r="CE27" s="357"/>
      <c r="CF27" s="357"/>
      <c r="CG27" s="357"/>
      <c r="CH27" s="357"/>
      <c r="CI27" s="357"/>
      <c r="CJ27" s="357"/>
      <c r="CK27" s="357"/>
      <c r="CL27" s="357"/>
      <c r="CM27" s="357"/>
      <c r="CN27" s="357"/>
      <c r="CO27" s="357"/>
      <c r="CP27" s="357"/>
      <c r="CQ27" s="357"/>
      <c r="CR27" s="357"/>
      <c r="CS27" s="357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357"/>
      <c r="DI27" s="357"/>
      <c r="DJ27" s="357"/>
      <c r="DK27" s="357"/>
      <c r="DL27" s="357"/>
      <c r="DM27" s="357"/>
      <c r="DN27" s="357"/>
      <c r="DO27" s="357"/>
      <c r="DP27" s="357"/>
      <c r="DQ27" s="357"/>
      <c r="DR27" s="357"/>
      <c r="DS27" s="357"/>
      <c r="DT27" s="357"/>
      <c r="DU27" s="357"/>
      <c r="DV27" s="357"/>
      <c r="DW27" s="357"/>
      <c r="DX27" s="357"/>
      <c r="DY27" s="357"/>
      <c r="DZ27" s="357"/>
      <c r="EA27" s="357"/>
      <c r="EB27" s="357"/>
      <c r="EC27" s="357"/>
      <c r="ED27" s="357"/>
      <c r="EE27" s="357"/>
      <c r="EF27" s="357"/>
      <c r="EG27" s="357"/>
      <c r="EH27" s="357"/>
      <c r="EI27" s="357"/>
      <c r="EJ27" s="357"/>
      <c r="EK27" s="357"/>
      <c r="EL27" s="357"/>
      <c r="EM27" s="357"/>
      <c r="EN27" s="357"/>
      <c r="EO27" s="357"/>
      <c r="EP27" s="357"/>
      <c r="EQ27" s="357"/>
      <c r="ER27" s="357"/>
      <c r="ES27" s="357"/>
      <c r="ET27" s="357"/>
      <c r="EU27" s="357"/>
      <c r="EV27" s="357"/>
      <c r="EW27" s="357"/>
      <c r="EX27" s="357"/>
      <c r="EY27" s="357"/>
      <c r="EZ27" s="357"/>
      <c r="FA27" s="357"/>
      <c r="FB27" s="357"/>
      <c r="FC27" s="357"/>
      <c r="FD27" s="357"/>
      <c r="FE27" s="357"/>
      <c r="FF27" s="357"/>
      <c r="FG27" s="357"/>
      <c r="FH27" s="357"/>
      <c r="FI27" s="357"/>
      <c r="FJ27" s="357"/>
      <c r="FK27" s="357"/>
      <c r="FL27" s="357"/>
      <c r="FM27" s="357"/>
      <c r="FN27" s="357"/>
      <c r="FO27" s="357"/>
      <c r="FP27" s="357"/>
      <c r="FQ27" s="357"/>
      <c r="FR27" s="357"/>
      <c r="FS27" s="357"/>
      <c r="FT27" s="357"/>
      <c r="FU27" s="357"/>
      <c r="FV27" s="357"/>
      <c r="FW27" s="357"/>
      <c r="FX27" s="357"/>
      <c r="FY27" s="357"/>
      <c r="FZ27" s="357"/>
      <c r="GA27" s="357"/>
      <c r="GB27" s="357"/>
      <c r="GC27" s="357"/>
      <c r="GD27" s="357"/>
      <c r="GE27" s="357"/>
      <c r="GF27" s="357"/>
      <c r="GG27" s="357"/>
      <c r="GH27" s="357"/>
      <c r="GI27" s="357"/>
      <c r="GJ27" s="357"/>
      <c r="GK27" s="357"/>
      <c r="GL27" s="357"/>
      <c r="GM27" s="357"/>
      <c r="GN27" s="357"/>
      <c r="GO27" s="357"/>
      <c r="GP27" s="357"/>
      <c r="GQ27" s="357"/>
      <c r="GR27" s="357"/>
      <c r="GS27" s="357"/>
      <c r="GT27" s="357"/>
      <c r="GU27" s="357"/>
      <c r="GV27" s="357"/>
      <c r="GW27" s="357"/>
      <c r="GX27" s="357"/>
      <c r="GY27" s="357"/>
      <c r="GZ27" s="357"/>
      <c r="HA27" s="357"/>
      <c r="HB27" s="357"/>
      <c r="HC27" s="357"/>
      <c r="HD27" s="357"/>
      <c r="HE27" s="357"/>
      <c r="HF27" s="357"/>
      <c r="HG27" s="357"/>
      <c r="HH27" s="357"/>
      <c r="HI27" s="357"/>
      <c r="HJ27" s="357"/>
      <c r="HK27" s="357"/>
      <c r="HL27" s="357"/>
      <c r="HM27" s="357"/>
      <c r="HN27" s="357"/>
      <c r="HO27" s="357"/>
      <c r="HP27" s="357"/>
      <c r="HQ27" s="357"/>
      <c r="HR27" s="357"/>
      <c r="HS27" s="357"/>
      <c r="HT27" s="357"/>
      <c r="HU27" s="357"/>
      <c r="HV27" s="357"/>
      <c r="HW27" s="357"/>
      <c r="HX27" s="357"/>
      <c r="HY27" s="357"/>
      <c r="HZ27" s="357"/>
      <c r="IA27" s="357"/>
      <c r="IB27" s="357"/>
      <c r="IC27" s="357"/>
      <c r="ID27" s="357"/>
      <c r="IE27" s="357"/>
      <c r="IF27" s="357"/>
      <c r="IG27" s="357"/>
      <c r="IH27" s="357"/>
      <c r="II27" s="357"/>
      <c r="IJ27" s="357"/>
      <c r="IK27" s="357"/>
      <c r="IL27" s="357"/>
      <c r="IM27" s="357"/>
      <c r="IN27" s="357"/>
      <c r="IO27" s="357"/>
      <c r="IP27" s="357"/>
      <c r="IQ27" s="357"/>
      <c r="IR27" s="357"/>
      <c r="IS27" s="357"/>
    </row>
    <row r="28" spans="1:253" s="350" customFormat="1" ht="14.25" x14ac:dyDescent="0.3">
      <c r="A28" s="353" t="s">
        <v>49</v>
      </c>
      <c r="B28" s="566">
        <v>2550</v>
      </c>
      <c r="C28" s="567">
        <v>34.236356497840596</v>
      </c>
      <c r="D28" s="567">
        <v>3.0231645072634472</v>
      </c>
      <c r="E28" s="567">
        <v>62.740478994895952</v>
      </c>
      <c r="F28" s="345"/>
      <c r="G28" s="345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46"/>
      <c r="S28" s="354"/>
      <c r="T28" s="355"/>
      <c r="U28" s="355"/>
      <c r="V28" s="355"/>
      <c r="W28" s="567" t="s">
        <v>296</v>
      </c>
      <c r="X28" s="567">
        <v>17.151898734177216</v>
      </c>
      <c r="Y28" s="567">
        <v>21.178962230850686</v>
      </c>
      <c r="Z28" s="567" t="s">
        <v>296</v>
      </c>
      <c r="AA28" s="567">
        <v>1.1804384485666104</v>
      </c>
      <c r="AB28" s="567">
        <v>40.022390148334729</v>
      </c>
      <c r="AC28" s="567" t="s">
        <v>296</v>
      </c>
      <c r="AD28" s="567">
        <v>4.5904343045629465</v>
      </c>
      <c r="AE28" s="346"/>
      <c r="AF28" s="346"/>
      <c r="AG28" s="346"/>
      <c r="AH28" s="346"/>
      <c r="AJ28" s="346"/>
      <c r="AK28" s="346"/>
      <c r="AL28" s="346"/>
      <c r="AM28" s="346"/>
      <c r="AN28" s="346"/>
      <c r="AO28" s="346"/>
      <c r="AP28" s="346"/>
      <c r="AQ28" s="346"/>
      <c r="AR28" s="346"/>
      <c r="AS28" s="346"/>
      <c r="AT28" s="346"/>
      <c r="AU28" s="346"/>
      <c r="AV28" s="346"/>
      <c r="AW28" s="346"/>
      <c r="AX28" s="346"/>
      <c r="AY28" s="346"/>
      <c r="AZ28" s="346"/>
      <c r="BA28" s="346"/>
      <c r="BB28" s="346"/>
      <c r="BC28" s="346"/>
      <c r="BD28" s="346"/>
      <c r="BE28" s="346"/>
      <c r="BF28" s="346"/>
      <c r="BG28" s="346"/>
      <c r="BH28" s="346"/>
      <c r="BI28" s="346"/>
      <c r="BJ28" s="346"/>
      <c r="BK28" s="346"/>
      <c r="BL28" s="346"/>
      <c r="BM28" s="346"/>
      <c r="BN28" s="346"/>
      <c r="BO28" s="346"/>
      <c r="BP28" s="346"/>
      <c r="BQ28" s="346"/>
      <c r="BR28" s="346"/>
      <c r="BS28" s="346"/>
      <c r="BT28" s="346"/>
      <c r="BU28" s="346"/>
      <c r="BV28" s="346"/>
      <c r="BW28" s="346"/>
      <c r="BX28" s="346"/>
      <c r="BY28" s="346"/>
      <c r="BZ28" s="346"/>
      <c r="CA28" s="346"/>
      <c r="CB28" s="346"/>
      <c r="CC28" s="346"/>
      <c r="CD28" s="346"/>
      <c r="CE28" s="346"/>
      <c r="CF28" s="346"/>
      <c r="CG28" s="346"/>
      <c r="CH28" s="346"/>
      <c r="CI28" s="346"/>
      <c r="CJ28" s="346"/>
      <c r="CK28" s="346"/>
      <c r="CL28" s="346"/>
      <c r="CM28" s="346"/>
      <c r="CN28" s="346"/>
      <c r="CO28" s="346"/>
      <c r="CP28" s="346"/>
      <c r="CQ28" s="346"/>
      <c r="CR28" s="346"/>
      <c r="CS28" s="346"/>
      <c r="CT28" s="346"/>
      <c r="CU28" s="346"/>
      <c r="CV28" s="346"/>
      <c r="CW28" s="346"/>
      <c r="CX28" s="346"/>
      <c r="CY28" s="346"/>
      <c r="CZ28" s="346"/>
      <c r="DA28" s="346"/>
      <c r="DB28" s="346"/>
      <c r="DC28" s="346"/>
      <c r="DD28" s="346"/>
      <c r="DE28" s="346"/>
      <c r="DF28" s="346"/>
      <c r="DG28" s="346"/>
      <c r="DH28" s="346"/>
      <c r="DI28" s="346"/>
      <c r="DJ28" s="346"/>
      <c r="DK28" s="346"/>
      <c r="DL28" s="346"/>
      <c r="DM28" s="346"/>
      <c r="DN28" s="346"/>
      <c r="DO28" s="346"/>
      <c r="DP28" s="346"/>
      <c r="DQ28" s="346"/>
      <c r="DR28" s="346"/>
      <c r="DS28" s="346"/>
      <c r="DT28" s="346"/>
      <c r="DU28" s="346"/>
      <c r="DV28" s="346"/>
      <c r="DW28" s="346"/>
      <c r="DX28" s="346"/>
      <c r="DY28" s="346"/>
      <c r="DZ28" s="346"/>
      <c r="EA28" s="346"/>
      <c r="EB28" s="346"/>
      <c r="EC28" s="346"/>
      <c r="ED28" s="346"/>
      <c r="EE28" s="346"/>
      <c r="EF28" s="346"/>
      <c r="EG28" s="346"/>
      <c r="EH28" s="346"/>
      <c r="EI28" s="346"/>
      <c r="EJ28" s="346"/>
      <c r="EK28" s="346"/>
      <c r="EL28" s="346"/>
      <c r="EM28" s="346"/>
      <c r="EN28" s="346"/>
      <c r="EO28" s="346"/>
      <c r="EP28" s="346"/>
      <c r="EQ28" s="346"/>
      <c r="ER28" s="346"/>
      <c r="ES28" s="346"/>
      <c r="ET28" s="346"/>
      <c r="EU28" s="346"/>
      <c r="EV28" s="346"/>
      <c r="EW28" s="346"/>
      <c r="EX28" s="346"/>
      <c r="EY28" s="346"/>
      <c r="EZ28" s="346"/>
      <c r="FA28" s="346"/>
      <c r="FB28" s="346"/>
      <c r="FC28" s="346"/>
      <c r="FD28" s="346"/>
      <c r="FE28" s="346"/>
      <c r="FF28" s="346"/>
      <c r="FG28" s="346"/>
      <c r="FH28" s="346"/>
      <c r="FI28" s="346"/>
      <c r="FJ28" s="346"/>
      <c r="FK28" s="346"/>
      <c r="FL28" s="346"/>
      <c r="FM28" s="346"/>
      <c r="FN28" s="346"/>
      <c r="FO28" s="346"/>
      <c r="FP28" s="346"/>
      <c r="FQ28" s="346"/>
      <c r="FR28" s="346"/>
      <c r="FS28" s="346"/>
      <c r="FT28" s="346"/>
      <c r="FU28" s="346"/>
      <c r="FV28" s="346"/>
      <c r="FW28" s="346"/>
      <c r="FX28" s="346"/>
      <c r="FY28" s="346"/>
      <c r="FZ28" s="346"/>
      <c r="GA28" s="346"/>
      <c r="GB28" s="346"/>
      <c r="GC28" s="346"/>
      <c r="GD28" s="346"/>
      <c r="GE28" s="346"/>
      <c r="GF28" s="346"/>
      <c r="GG28" s="346"/>
      <c r="GH28" s="346"/>
      <c r="GI28" s="346"/>
      <c r="GJ28" s="346"/>
      <c r="GK28" s="346"/>
      <c r="GL28" s="346"/>
      <c r="GM28" s="346"/>
      <c r="GN28" s="346"/>
      <c r="GO28" s="346"/>
      <c r="GP28" s="346"/>
      <c r="GQ28" s="346"/>
      <c r="GR28" s="346"/>
      <c r="GS28" s="346"/>
      <c r="GT28" s="346"/>
      <c r="GU28" s="346"/>
      <c r="GV28" s="346"/>
      <c r="GW28" s="346"/>
      <c r="GX28" s="346"/>
      <c r="GY28" s="346"/>
      <c r="GZ28" s="346"/>
      <c r="HA28" s="346"/>
      <c r="HB28" s="346"/>
      <c r="HC28" s="346"/>
      <c r="HD28" s="346"/>
      <c r="HE28" s="346"/>
      <c r="HF28" s="346"/>
      <c r="HG28" s="346"/>
      <c r="HH28" s="346"/>
      <c r="HI28" s="346"/>
      <c r="HJ28" s="346"/>
      <c r="HK28" s="346"/>
      <c r="HL28" s="346"/>
      <c r="HM28" s="346"/>
      <c r="HN28" s="346"/>
      <c r="HO28" s="346"/>
      <c r="HP28" s="346"/>
      <c r="HQ28" s="346"/>
      <c r="HR28" s="346"/>
      <c r="HS28" s="346"/>
      <c r="HT28" s="346"/>
      <c r="HU28" s="346"/>
      <c r="HV28" s="346"/>
      <c r="HW28" s="346"/>
      <c r="HX28" s="346"/>
      <c r="HY28" s="346"/>
      <c r="HZ28" s="346"/>
      <c r="IA28" s="346"/>
      <c r="IB28" s="346"/>
      <c r="IC28" s="346"/>
      <c r="ID28" s="346"/>
      <c r="IE28" s="346"/>
      <c r="IF28" s="346"/>
      <c r="IG28" s="346"/>
      <c r="IH28" s="346"/>
      <c r="II28" s="346"/>
      <c r="IJ28" s="346"/>
      <c r="IK28" s="346"/>
      <c r="IL28" s="346"/>
      <c r="IM28" s="346"/>
      <c r="IN28" s="346"/>
      <c r="IO28" s="346"/>
      <c r="IP28" s="346"/>
      <c r="IQ28" s="346"/>
      <c r="IR28" s="346"/>
      <c r="IS28" s="346"/>
    </row>
    <row r="29" spans="1:253" s="350" customFormat="1" ht="14.25" x14ac:dyDescent="0.3">
      <c r="A29" s="356" t="s">
        <v>50</v>
      </c>
      <c r="B29" s="568">
        <v>840</v>
      </c>
      <c r="C29" s="569">
        <v>67.895362663495845</v>
      </c>
      <c r="D29" s="569" t="s">
        <v>296</v>
      </c>
      <c r="E29" s="569">
        <v>31.272294887039237</v>
      </c>
      <c r="F29" s="362"/>
      <c r="G29" s="362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6"/>
      <c r="S29" s="358"/>
      <c r="T29" s="360"/>
      <c r="U29" s="360"/>
      <c r="V29" s="360"/>
      <c r="W29" s="569" t="s">
        <v>296</v>
      </c>
      <c r="X29" s="569">
        <v>17.025316455696203</v>
      </c>
      <c r="Y29" s="569">
        <v>10.624779385810095</v>
      </c>
      <c r="Z29" s="569" t="s">
        <v>296</v>
      </c>
      <c r="AA29" s="569" t="s">
        <v>297</v>
      </c>
      <c r="AB29" s="569">
        <v>7.3607612650433811</v>
      </c>
      <c r="AC29" s="569" t="s">
        <v>297</v>
      </c>
      <c r="AD29" s="569" t="s">
        <v>297</v>
      </c>
      <c r="AE29" s="366"/>
      <c r="AF29" s="366"/>
      <c r="AG29" s="366"/>
      <c r="AH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366"/>
      <c r="BY29" s="366"/>
      <c r="BZ29" s="366"/>
      <c r="CA29" s="366"/>
      <c r="CB29" s="366"/>
      <c r="CC29" s="366"/>
      <c r="CD29" s="366"/>
      <c r="CE29" s="366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A29" s="366"/>
      <c r="EB29" s="366"/>
      <c r="EC29" s="366"/>
      <c r="ED29" s="366"/>
      <c r="EE29" s="366"/>
      <c r="EF29" s="366"/>
      <c r="EG29" s="366"/>
      <c r="EH29" s="366"/>
      <c r="EI29" s="366"/>
      <c r="EJ29" s="366"/>
      <c r="EK29" s="366"/>
      <c r="EL29" s="366"/>
      <c r="EM29" s="366"/>
      <c r="EN29" s="366"/>
      <c r="EO29" s="366"/>
      <c r="EP29" s="366"/>
      <c r="EQ29" s="366"/>
      <c r="ER29" s="366"/>
      <c r="ES29" s="366"/>
      <c r="ET29" s="366"/>
      <c r="EU29" s="366"/>
      <c r="EV29" s="366"/>
      <c r="EW29" s="366"/>
      <c r="EX29" s="366"/>
      <c r="EY29" s="366"/>
      <c r="EZ29" s="366"/>
      <c r="FA29" s="366"/>
      <c r="FB29" s="366"/>
      <c r="FC29" s="366"/>
      <c r="FD29" s="366"/>
      <c r="FE29" s="366"/>
      <c r="FF29" s="366"/>
      <c r="FG29" s="366"/>
      <c r="FH29" s="366"/>
      <c r="FI29" s="366"/>
      <c r="FJ29" s="366"/>
      <c r="FK29" s="366"/>
      <c r="FL29" s="366"/>
      <c r="FM29" s="366"/>
      <c r="FN29" s="366"/>
      <c r="FO29" s="366"/>
      <c r="FP29" s="366"/>
      <c r="FQ29" s="366"/>
      <c r="FR29" s="366"/>
      <c r="FS29" s="366"/>
      <c r="FT29" s="366"/>
      <c r="FU29" s="366"/>
      <c r="FV29" s="366"/>
      <c r="FW29" s="366"/>
      <c r="FX29" s="366"/>
      <c r="FY29" s="366"/>
      <c r="FZ29" s="366"/>
      <c r="GA29" s="366"/>
      <c r="GB29" s="366"/>
      <c r="GC29" s="366"/>
      <c r="GD29" s="366"/>
      <c r="GE29" s="366"/>
      <c r="GF29" s="366"/>
      <c r="GG29" s="366"/>
      <c r="GH29" s="366"/>
      <c r="GI29" s="366"/>
      <c r="GJ29" s="366"/>
      <c r="GK29" s="366"/>
      <c r="GL29" s="366"/>
      <c r="GM29" s="366"/>
      <c r="GN29" s="366"/>
      <c r="GO29" s="366"/>
      <c r="GP29" s="366"/>
      <c r="GQ29" s="366"/>
      <c r="GR29" s="366"/>
      <c r="GS29" s="366"/>
      <c r="GT29" s="366"/>
      <c r="GU29" s="366"/>
      <c r="GV29" s="366"/>
      <c r="GW29" s="366"/>
      <c r="GX29" s="366"/>
      <c r="GY29" s="366"/>
      <c r="GZ29" s="366"/>
      <c r="HA29" s="366"/>
      <c r="HB29" s="366"/>
      <c r="HC29" s="366"/>
      <c r="HD29" s="366"/>
      <c r="HE29" s="366"/>
      <c r="HF29" s="366"/>
      <c r="HG29" s="366"/>
      <c r="HH29" s="366"/>
      <c r="HI29" s="366"/>
      <c r="HJ29" s="366"/>
      <c r="HK29" s="366"/>
      <c r="HL29" s="366"/>
      <c r="HM29" s="366"/>
      <c r="HN29" s="366"/>
      <c r="HO29" s="366"/>
      <c r="HP29" s="366"/>
      <c r="HQ29" s="366"/>
      <c r="HR29" s="366"/>
      <c r="HS29" s="366"/>
      <c r="HT29" s="366"/>
      <c r="HU29" s="366"/>
      <c r="HV29" s="366"/>
      <c r="HW29" s="366"/>
      <c r="HX29" s="366"/>
      <c r="HY29" s="366"/>
      <c r="HZ29" s="366"/>
      <c r="IA29" s="366"/>
      <c r="IB29" s="366"/>
      <c r="IC29" s="366"/>
      <c r="ID29" s="366"/>
      <c r="IE29" s="366"/>
      <c r="IF29" s="366"/>
      <c r="IG29" s="366"/>
      <c r="IH29" s="366"/>
      <c r="II29" s="366"/>
      <c r="IJ29" s="366"/>
      <c r="IK29" s="366"/>
      <c r="IL29" s="366"/>
      <c r="IM29" s="366"/>
      <c r="IN29" s="366"/>
      <c r="IO29" s="366"/>
      <c r="IP29" s="366"/>
      <c r="IQ29" s="366"/>
      <c r="IR29" s="366"/>
      <c r="IS29" s="366"/>
    </row>
    <row r="30" spans="1:253" s="350" customFormat="1" ht="14.25" x14ac:dyDescent="0.3">
      <c r="A30" s="356" t="s">
        <v>51</v>
      </c>
      <c r="B30" s="568">
        <v>1300</v>
      </c>
      <c r="C30" s="569">
        <v>9.8765432098765427</v>
      </c>
      <c r="D30" s="569" t="s">
        <v>297</v>
      </c>
      <c r="E30" s="569">
        <v>90.123456790123456</v>
      </c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51"/>
      <c r="T30" s="352"/>
      <c r="U30" s="352"/>
      <c r="V30" s="352"/>
      <c r="W30" s="569" t="s">
        <v>297</v>
      </c>
      <c r="X30" s="569" t="s">
        <v>297</v>
      </c>
      <c r="Y30" s="569">
        <v>4.5181786092481468</v>
      </c>
      <c r="Z30" s="569" t="s">
        <v>297</v>
      </c>
      <c r="AA30" s="569" t="s">
        <v>297</v>
      </c>
      <c r="AB30" s="569">
        <v>32.66162888329135</v>
      </c>
      <c r="AC30" s="569" t="s">
        <v>297</v>
      </c>
      <c r="AD30" s="569" t="s">
        <v>296</v>
      </c>
      <c r="AE30" s="366"/>
      <c r="AF30" s="366"/>
      <c r="AG30" s="366"/>
      <c r="AH30" s="366"/>
      <c r="AJ30" s="366"/>
      <c r="AK30" s="366"/>
      <c r="AL30" s="366"/>
      <c r="AM30" s="366"/>
      <c r="AN30" s="366"/>
      <c r="AO30" s="366"/>
      <c r="AP30" s="366"/>
      <c r="AQ30" s="366"/>
      <c r="AR30" s="366"/>
      <c r="AS30" s="366"/>
      <c r="AT30" s="366"/>
      <c r="AU30" s="366"/>
      <c r="AV30" s="366"/>
      <c r="AW30" s="366"/>
      <c r="AX30" s="366"/>
      <c r="AY30" s="366"/>
      <c r="AZ30" s="366"/>
      <c r="BA30" s="366"/>
      <c r="BB30" s="366"/>
      <c r="BC30" s="366"/>
      <c r="BD30" s="366"/>
      <c r="BE30" s="366"/>
      <c r="BF30" s="366"/>
      <c r="BG30" s="366"/>
      <c r="BH30" s="366"/>
      <c r="BI30" s="366"/>
      <c r="BJ30" s="366"/>
      <c r="BK30" s="366"/>
      <c r="BL30" s="366"/>
      <c r="BM30" s="366"/>
      <c r="BN30" s="366"/>
      <c r="BO30" s="366"/>
      <c r="BP30" s="366"/>
      <c r="BQ30" s="366"/>
      <c r="BR30" s="366"/>
      <c r="BS30" s="366"/>
      <c r="BT30" s="366"/>
      <c r="BU30" s="366"/>
      <c r="BV30" s="366"/>
      <c r="BW30" s="366"/>
      <c r="BX30" s="366"/>
      <c r="BY30" s="366"/>
      <c r="BZ30" s="366"/>
      <c r="CA30" s="366"/>
      <c r="CB30" s="366"/>
      <c r="CC30" s="366"/>
      <c r="CD30" s="366"/>
      <c r="CE30" s="366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  <c r="DR30" s="366"/>
      <c r="DS30" s="366"/>
      <c r="DT30" s="366"/>
      <c r="DU30" s="366"/>
      <c r="DV30" s="366"/>
      <c r="DW30" s="366"/>
      <c r="DX30" s="366"/>
      <c r="DY30" s="366"/>
      <c r="DZ30" s="366"/>
      <c r="EA30" s="366"/>
      <c r="EB30" s="366"/>
      <c r="EC30" s="366"/>
      <c r="ED30" s="366"/>
      <c r="EE30" s="366"/>
      <c r="EF30" s="366"/>
      <c r="EG30" s="366"/>
      <c r="EH30" s="366"/>
      <c r="EI30" s="366"/>
      <c r="EJ30" s="366"/>
      <c r="EK30" s="366"/>
      <c r="EL30" s="366"/>
      <c r="EM30" s="366"/>
      <c r="EN30" s="366"/>
      <c r="EO30" s="366"/>
      <c r="EP30" s="366"/>
      <c r="EQ30" s="366"/>
      <c r="ER30" s="366"/>
      <c r="ES30" s="366"/>
      <c r="ET30" s="366"/>
      <c r="EU30" s="366"/>
      <c r="EV30" s="366"/>
      <c r="EW30" s="366"/>
      <c r="EX30" s="366"/>
      <c r="EY30" s="366"/>
      <c r="EZ30" s="366"/>
      <c r="FA30" s="366"/>
      <c r="FB30" s="366"/>
      <c r="FC30" s="366"/>
      <c r="FD30" s="366"/>
      <c r="FE30" s="366"/>
      <c r="FF30" s="366"/>
      <c r="FG30" s="366"/>
      <c r="FH30" s="366"/>
      <c r="FI30" s="366"/>
      <c r="FJ30" s="366"/>
      <c r="FK30" s="366"/>
      <c r="FL30" s="366"/>
      <c r="FM30" s="366"/>
      <c r="FN30" s="366"/>
      <c r="FO30" s="366"/>
      <c r="FP30" s="366"/>
      <c r="FQ30" s="366"/>
      <c r="FR30" s="366"/>
      <c r="FS30" s="366"/>
      <c r="FT30" s="366"/>
      <c r="FU30" s="366"/>
      <c r="FV30" s="366"/>
      <c r="FW30" s="366"/>
      <c r="FX30" s="366"/>
      <c r="FY30" s="366"/>
      <c r="FZ30" s="366"/>
      <c r="GA30" s="366"/>
      <c r="GB30" s="366"/>
      <c r="GC30" s="366"/>
      <c r="GD30" s="366"/>
      <c r="GE30" s="366"/>
      <c r="GF30" s="366"/>
      <c r="GG30" s="366"/>
      <c r="GH30" s="366"/>
      <c r="GI30" s="366"/>
      <c r="GJ30" s="366"/>
      <c r="GK30" s="366"/>
      <c r="GL30" s="366"/>
      <c r="GM30" s="366"/>
      <c r="GN30" s="366"/>
      <c r="GO30" s="366"/>
      <c r="GP30" s="366"/>
      <c r="GQ30" s="366"/>
      <c r="GR30" s="366"/>
      <c r="GS30" s="366"/>
      <c r="GT30" s="366"/>
      <c r="GU30" s="366"/>
      <c r="GV30" s="366"/>
      <c r="GW30" s="366"/>
      <c r="GX30" s="366"/>
      <c r="GY30" s="366"/>
      <c r="GZ30" s="366"/>
      <c r="HA30" s="366"/>
      <c r="HB30" s="366"/>
      <c r="HC30" s="366"/>
      <c r="HD30" s="366"/>
      <c r="HE30" s="366"/>
      <c r="HF30" s="366"/>
      <c r="HG30" s="366"/>
      <c r="HH30" s="366"/>
      <c r="HI30" s="366"/>
      <c r="HJ30" s="366"/>
      <c r="HK30" s="366"/>
      <c r="HL30" s="366"/>
      <c r="HM30" s="366"/>
      <c r="HN30" s="366"/>
      <c r="HO30" s="366"/>
      <c r="HP30" s="366"/>
      <c r="HQ30" s="366"/>
      <c r="HR30" s="366"/>
      <c r="HS30" s="366"/>
      <c r="HT30" s="366"/>
      <c r="HU30" s="366"/>
      <c r="HV30" s="366"/>
      <c r="HW30" s="366"/>
      <c r="HX30" s="366"/>
      <c r="HY30" s="366"/>
      <c r="HZ30" s="366"/>
      <c r="IA30" s="366"/>
      <c r="IB30" s="366"/>
      <c r="IC30" s="366"/>
      <c r="ID30" s="366"/>
      <c r="IE30" s="366"/>
      <c r="IF30" s="366"/>
      <c r="IG30" s="366"/>
      <c r="IH30" s="366"/>
      <c r="II30" s="366"/>
      <c r="IJ30" s="366"/>
      <c r="IK30" s="366"/>
      <c r="IL30" s="366"/>
      <c r="IM30" s="366"/>
      <c r="IN30" s="366"/>
      <c r="IO30" s="366"/>
      <c r="IP30" s="366"/>
      <c r="IQ30" s="366"/>
      <c r="IR30" s="366"/>
      <c r="IS30" s="366"/>
    </row>
    <row r="31" spans="1:253" s="350" customFormat="1" ht="28.5" x14ac:dyDescent="0.3">
      <c r="A31" s="356" t="s">
        <v>52</v>
      </c>
      <c r="B31" s="568">
        <v>410</v>
      </c>
      <c r="C31" s="569">
        <v>42.195121951219512</v>
      </c>
      <c r="D31" s="569">
        <v>17.073170731707318</v>
      </c>
      <c r="E31" s="569">
        <v>40.731707317073166</v>
      </c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54"/>
      <c r="T31" s="355"/>
      <c r="U31" s="355"/>
      <c r="V31" s="355"/>
      <c r="W31" s="569" t="s">
        <v>297</v>
      </c>
      <c r="X31" s="569" t="s">
        <v>296</v>
      </c>
      <c r="Y31" s="569">
        <v>6.0360042357924462</v>
      </c>
      <c r="Z31" s="569" t="s">
        <v>297</v>
      </c>
      <c r="AA31" s="569">
        <v>1.1804384485666104</v>
      </c>
      <c r="AB31" s="569" t="s">
        <v>297</v>
      </c>
      <c r="AC31" s="569" t="s">
        <v>296</v>
      </c>
      <c r="AD31" s="569">
        <v>4.5629466739967013</v>
      </c>
      <c r="AE31" s="366"/>
      <c r="AF31" s="366"/>
      <c r="AG31" s="366"/>
      <c r="AH31" s="366"/>
      <c r="AJ31" s="366"/>
      <c r="AK31" s="366"/>
      <c r="AL31" s="366"/>
      <c r="AM31" s="366"/>
      <c r="AN31" s="366"/>
      <c r="AO31" s="366"/>
      <c r="AP31" s="366"/>
      <c r="AQ31" s="366"/>
      <c r="AR31" s="366"/>
      <c r="AS31" s="366"/>
      <c r="AT31" s="366"/>
      <c r="AU31" s="366"/>
      <c r="AV31" s="366"/>
      <c r="AW31" s="366"/>
      <c r="AX31" s="366"/>
      <c r="AY31" s="366"/>
      <c r="AZ31" s="366"/>
      <c r="BA31" s="366"/>
      <c r="BB31" s="366"/>
      <c r="BC31" s="366"/>
      <c r="BD31" s="366"/>
      <c r="BE31" s="366"/>
      <c r="BF31" s="366"/>
      <c r="BG31" s="366"/>
      <c r="BH31" s="366"/>
      <c r="BI31" s="366"/>
      <c r="BJ31" s="366"/>
      <c r="BK31" s="366"/>
      <c r="BL31" s="366"/>
      <c r="BM31" s="366"/>
      <c r="BN31" s="366"/>
      <c r="BO31" s="366"/>
      <c r="BP31" s="366"/>
      <c r="BQ31" s="366"/>
      <c r="BR31" s="366"/>
      <c r="BS31" s="366"/>
      <c r="BT31" s="366"/>
      <c r="BU31" s="366"/>
      <c r="BV31" s="366"/>
      <c r="BW31" s="366"/>
      <c r="BX31" s="366"/>
      <c r="BY31" s="366"/>
      <c r="BZ31" s="366"/>
      <c r="CA31" s="366"/>
      <c r="CB31" s="366"/>
      <c r="CC31" s="366"/>
      <c r="CD31" s="366"/>
      <c r="CE31" s="366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  <c r="DQ31" s="366"/>
      <c r="DR31" s="366"/>
      <c r="DS31" s="366"/>
      <c r="DT31" s="366"/>
      <c r="DU31" s="366"/>
      <c r="DV31" s="366"/>
      <c r="DW31" s="366"/>
      <c r="DX31" s="366"/>
      <c r="DY31" s="366"/>
      <c r="DZ31" s="366"/>
      <c r="EA31" s="366"/>
      <c r="EB31" s="366"/>
      <c r="EC31" s="366"/>
      <c r="ED31" s="366"/>
      <c r="EE31" s="366"/>
      <c r="EF31" s="366"/>
      <c r="EG31" s="366"/>
      <c r="EH31" s="366"/>
      <c r="EI31" s="366"/>
      <c r="EJ31" s="366"/>
      <c r="EK31" s="366"/>
      <c r="EL31" s="366"/>
      <c r="EM31" s="366"/>
      <c r="EN31" s="366"/>
      <c r="EO31" s="366"/>
      <c r="EP31" s="366"/>
      <c r="EQ31" s="366"/>
      <c r="ER31" s="366"/>
      <c r="ES31" s="366"/>
      <c r="ET31" s="366"/>
      <c r="EU31" s="366"/>
      <c r="EV31" s="366"/>
      <c r="EW31" s="366"/>
      <c r="EX31" s="366"/>
      <c r="EY31" s="366"/>
      <c r="EZ31" s="366"/>
      <c r="FA31" s="366"/>
      <c r="FB31" s="366"/>
      <c r="FC31" s="366"/>
      <c r="FD31" s="366"/>
      <c r="FE31" s="366"/>
      <c r="FF31" s="366"/>
      <c r="FG31" s="366"/>
      <c r="FH31" s="366"/>
      <c r="FI31" s="366"/>
      <c r="FJ31" s="366"/>
      <c r="FK31" s="366"/>
      <c r="FL31" s="366"/>
      <c r="FM31" s="366"/>
      <c r="FN31" s="366"/>
      <c r="FO31" s="366"/>
      <c r="FP31" s="366"/>
      <c r="FQ31" s="366"/>
      <c r="FR31" s="366"/>
      <c r="FS31" s="366"/>
      <c r="FT31" s="366"/>
      <c r="FU31" s="366"/>
      <c r="FV31" s="366"/>
      <c r="FW31" s="366"/>
      <c r="FX31" s="366"/>
      <c r="FY31" s="366"/>
      <c r="FZ31" s="366"/>
      <c r="GA31" s="366"/>
      <c r="GB31" s="366"/>
      <c r="GC31" s="366"/>
      <c r="GD31" s="366"/>
      <c r="GE31" s="366"/>
      <c r="GF31" s="366"/>
      <c r="GG31" s="366"/>
      <c r="GH31" s="366"/>
      <c r="GI31" s="366"/>
      <c r="GJ31" s="366"/>
      <c r="GK31" s="366"/>
      <c r="GL31" s="366"/>
      <c r="GM31" s="366"/>
      <c r="GN31" s="366"/>
      <c r="GO31" s="366"/>
      <c r="GP31" s="366"/>
      <c r="GQ31" s="366"/>
      <c r="GR31" s="366"/>
      <c r="GS31" s="366"/>
      <c r="GT31" s="366"/>
      <c r="GU31" s="366"/>
      <c r="GV31" s="366"/>
      <c r="GW31" s="366"/>
      <c r="GX31" s="366"/>
      <c r="GY31" s="366"/>
      <c r="GZ31" s="366"/>
      <c r="HA31" s="366"/>
      <c r="HB31" s="366"/>
      <c r="HC31" s="366"/>
      <c r="HD31" s="366"/>
      <c r="HE31" s="366"/>
      <c r="HF31" s="366"/>
      <c r="HG31" s="366"/>
      <c r="HH31" s="366"/>
      <c r="HI31" s="366"/>
      <c r="HJ31" s="366"/>
      <c r="HK31" s="366"/>
      <c r="HL31" s="366"/>
      <c r="HM31" s="366"/>
      <c r="HN31" s="366"/>
      <c r="HO31" s="366"/>
      <c r="HP31" s="366"/>
      <c r="HQ31" s="366"/>
      <c r="HR31" s="366"/>
      <c r="HS31" s="366"/>
      <c r="HT31" s="366"/>
      <c r="HU31" s="366"/>
      <c r="HV31" s="366"/>
      <c r="HW31" s="366"/>
      <c r="HX31" s="366"/>
      <c r="HY31" s="366"/>
      <c r="HZ31" s="366"/>
      <c r="IA31" s="366"/>
      <c r="IB31" s="366"/>
      <c r="IC31" s="366"/>
      <c r="ID31" s="366"/>
      <c r="IE31" s="366"/>
      <c r="IF31" s="366"/>
      <c r="IG31" s="366"/>
      <c r="IH31" s="366"/>
      <c r="II31" s="366"/>
      <c r="IJ31" s="366"/>
      <c r="IK31" s="366"/>
      <c r="IL31" s="366"/>
      <c r="IM31" s="366"/>
      <c r="IN31" s="366"/>
      <c r="IO31" s="366"/>
      <c r="IP31" s="366"/>
      <c r="IQ31" s="366"/>
      <c r="IR31" s="366"/>
      <c r="IS31" s="366"/>
    </row>
    <row r="32" spans="1:253" s="350" customFormat="1" ht="14.25" x14ac:dyDescent="0.3">
      <c r="A32" s="361"/>
      <c r="B32" s="570"/>
      <c r="C32" s="571"/>
      <c r="D32" s="571"/>
      <c r="E32" s="571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54"/>
      <c r="T32" s="355"/>
      <c r="U32" s="355"/>
      <c r="V32" s="355"/>
      <c r="W32" s="571"/>
      <c r="X32" s="571"/>
      <c r="Y32" s="571"/>
      <c r="Z32" s="571"/>
      <c r="AA32" s="571"/>
      <c r="AB32" s="571"/>
      <c r="AC32" s="571"/>
      <c r="AD32" s="571"/>
      <c r="AE32" s="366"/>
      <c r="AF32" s="366"/>
      <c r="AG32" s="366"/>
      <c r="AH32" s="366"/>
      <c r="AJ32" s="366"/>
      <c r="AK32" s="366"/>
      <c r="AL32" s="366"/>
      <c r="AM32" s="366"/>
      <c r="AN32" s="366"/>
      <c r="AO32" s="366"/>
      <c r="AP32" s="366"/>
      <c r="AQ32" s="366"/>
      <c r="AR32" s="366"/>
      <c r="AS32" s="366"/>
      <c r="AT32" s="366"/>
      <c r="AU32" s="366"/>
      <c r="AV32" s="366"/>
      <c r="AW32" s="366"/>
      <c r="AX32" s="366"/>
      <c r="AY32" s="366"/>
      <c r="AZ32" s="366"/>
      <c r="BA32" s="366"/>
      <c r="BB32" s="366"/>
      <c r="BC32" s="366"/>
      <c r="BD32" s="366"/>
      <c r="BE32" s="366"/>
      <c r="BF32" s="366"/>
      <c r="BG32" s="366"/>
      <c r="BH32" s="366"/>
      <c r="BI32" s="366"/>
      <c r="BJ32" s="366"/>
      <c r="BK32" s="366"/>
      <c r="BL32" s="366"/>
      <c r="BM32" s="366"/>
      <c r="BN32" s="366"/>
      <c r="BO32" s="366"/>
      <c r="BP32" s="366"/>
      <c r="BQ32" s="366"/>
      <c r="BR32" s="366"/>
      <c r="BS32" s="366"/>
      <c r="BT32" s="366"/>
      <c r="BU32" s="366"/>
      <c r="BV32" s="366"/>
      <c r="BW32" s="366"/>
      <c r="BX32" s="366"/>
      <c r="BY32" s="366"/>
      <c r="BZ32" s="366"/>
      <c r="CA32" s="366"/>
      <c r="CB32" s="366"/>
      <c r="CC32" s="366"/>
      <c r="CD32" s="366"/>
      <c r="CE32" s="366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  <c r="DQ32" s="366"/>
      <c r="DR32" s="366"/>
      <c r="DS32" s="366"/>
      <c r="DT32" s="366"/>
      <c r="DU32" s="366"/>
      <c r="DV32" s="366"/>
      <c r="DW32" s="366"/>
      <c r="DX32" s="366"/>
      <c r="DY32" s="366"/>
      <c r="DZ32" s="366"/>
      <c r="EA32" s="366"/>
      <c r="EB32" s="366"/>
      <c r="EC32" s="366"/>
      <c r="ED32" s="366"/>
      <c r="EE32" s="366"/>
      <c r="EF32" s="366"/>
      <c r="EG32" s="366"/>
      <c r="EH32" s="366"/>
      <c r="EI32" s="366"/>
      <c r="EJ32" s="366"/>
      <c r="EK32" s="366"/>
      <c r="EL32" s="366"/>
      <c r="EM32" s="366"/>
      <c r="EN32" s="366"/>
      <c r="EO32" s="366"/>
      <c r="EP32" s="366"/>
      <c r="EQ32" s="366"/>
      <c r="ER32" s="366"/>
      <c r="ES32" s="366"/>
      <c r="ET32" s="366"/>
      <c r="EU32" s="366"/>
      <c r="EV32" s="366"/>
      <c r="EW32" s="366"/>
      <c r="EX32" s="366"/>
      <c r="EY32" s="366"/>
      <c r="EZ32" s="366"/>
      <c r="FA32" s="366"/>
      <c r="FB32" s="366"/>
      <c r="FC32" s="366"/>
      <c r="FD32" s="366"/>
      <c r="FE32" s="366"/>
      <c r="FF32" s="366"/>
      <c r="FG32" s="366"/>
      <c r="FH32" s="366"/>
      <c r="FI32" s="366"/>
      <c r="FJ32" s="366"/>
      <c r="FK32" s="366"/>
      <c r="FL32" s="366"/>
      <c r="FM32" s="366"/>
      <c r="FN32" s="366"/>
      <c r="FO32" s="366"/>
      <c r="FP32" s="366"/>
      <c r="FQ32" s="366"/>
      <c r="FR32" s="366"/>
      <c r="FS32" s="366"/>
      <c r="FT32" s="366"/>
      <c r="FU32" s="366"/>
      <c r="FV32" s="366"/>
      <c r="FW32" s="366"/>
      <c r="FX32" s="366"/>
      <c r="FY32" s="366"/>
      <c r="FZ32" s="366"/>
      <c r="GA32" s="366"/>
      <c r="GB32" s="366"/>
      <c r="GC32" s="366"/>
      <c r="GD32" s="366"/>
      <c r="GE32" s="366"/>
      <c r="GF32" s="366"/>
      <c r="GG32" s="366"/>
      <c r="GH32" s="366"/>
      <c r="GI32" s="366"/>
      <c r="GJ32" s="366"/>
      <c r="GK32" s="366"/>
      <c r="GL32" s="366"/>
      <c r="GM32" s="366"/>
      <c r="GN32" s="366"/>
      <c r="GO32" s="366"/>
      <c r="GP32" s="366"/>
      <c r="GQ32" s="366"/>
      <c r="GR32" s="366"/>
      <c r="GS32" s="366"/>
      <c r="GT32" s="366"/>
      <c r="GU32" s="366"/>
      <c r="GV32" s="366"/>
      <c r="GW32" s="366"/>
      <c r="GX32" s="366"/>
      <c r="GY32" s="366"/>
      <c r="GZ32" s="366"/>
      <c r="HA32" s="366"/>
      <c r="HB32" s="366"/>
      <c r="HC32" s="366"/>
      <c r="HD32" s="366"/>
      <c r="HE32" s="366"/>
      <c r="HF32" s="366"/>
      <c r="HG32" s="366"/>
      <c r="HH32" s="366"/>
      <c r="HI32" s="366"/>
      <c r="HJ32" s="366"/>
      <c r="HK32" s="366"/>
      <c r="HL32" s="366"/>
      <c r="HM32" s="366"/>
      <c r="HN32" s="366"/>
      <c r="HO32" s="366"/>
      <c r="HP32" s="366"/>
      <c r="HQ32" s="366"/>
      <c r="HR32" s="366"/>
      <c r="HS32" s="366"/>
      <c r="HT32" s="366"/>
      <c r="HU32" s="366"/>
      <c r="HV32" s="366"/>
      <c r="HW32" s="366"/>
      <c r="HX32" s="366"/>
      <c r="HY32" s="366"/>
      <c r="HZ32" s="366"/>
      <c r="IA32" s="366"/>
      <c r="IB32" s="366"/>
      <c r="IC32" s="366"/>
      <c r="ID32" s="366"/>
      <c r="IE32" s="366"/>
      <c r="IF32" s="366"/>
      <c r="IG32" s="366"/>
      <c r="IH32" s="366"/>
      <c r="II32" s="366"/>
      <c r="IJ32" s="366"/>
      <c r="IK32" s="366"/>
      <c r="IL32" s="366"/>
      <c r="IM32" s="366"/>
      <c r="IN32" s="366"/>
      <c r="IO32" s="366"/>
      <c r="IP32" s="366"/>
      <c r="IQ32" s="366"/>
      <c r="IR32" s="366"/>
      <c r="IS32" s="366"/>
    </row>
    <row r="33" spans="1:253" s="350" customFormat="1" ht="14.25" x14ac:dyDescent="0.3">
      <c r="A33" s="367" t="s">
        <v>53</v>
      </c>
      <c r="B33" s="566">
        <v>2550</v>
      </c>
      <c r="C33" s="567">
        <v>1.2549019607843137</v>
      </c>
      <c r="D33" s="567">
        <v>21.843137254901961</v>
      </c>
      <c r="E33" s="567">
        <v>76.901960784313729</v>
      </c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58"/>
      <c r="T33" s="360"/>
      <c r="U33" s="360"/>
      <c r="V33" s="360"/>
      <c r="W33" s="567" t="s">
        <v>297</v>
      </c>
      <c r="X33" s="567" t="s">
        <v>296</v>
      </c>
      <c r="Y33" s="567">
        <v>1.0942463819272856</v>
      </c>
      <c r="Z33" s="567">
        <v>29.135932560590096</v>
      </c>
      <c r="AA33" s="567" t="s">
        <v>296</v>
      </c>
      <c r="AB33" s="567" t="s">
        <v>297</v>
      </c>
      <c r="AC33" s="567">
        <v>35.681426106958021</v>
      </c>
      <c r="AD33" s="567">
        <v>19.791094007696536</v>
      </c>
      <c r="AE33" s="322"/>
      <c r="AF33" s="322"/>
      <c r="AG33" s="322"/>
      <c r="AH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322"/>
      <c r="EB33" s="322"/>
      <c r="EC33" s="322"/>
      <c r="ED33" s="322"/>
      <c r="EE33" s="322"/>
      <c r="EF33" s="322"/>
      <c r="EG33" s="322"/>
      <c r="EH33" s="322"/>
      <c r="EI33" s="322"/>
      <c r="EJ33" s="322"/>
      <c r="EK33" s="322"/>
      <c r="EL33" s="322"/>
      <c r="EM33" s="322"/>
      <c r="EN33" s="322"/>
      <c r="EO33" s="322"/>
      <c r="EP33" s="322"/>
      <c r="EQ33" s="322"/>
      <c r="ER33" s="322"/>
      <c r="ES33" s="322"/>
      <c r="ET33" s="322"/>
      <c r="EU33" s="322"/>
      <c r="EV33" s="322"/>
      <c r="EW33" s="322"/>
      <c r="EX33" s="322"/>
      <c r="EY33" s="322"/>
      <c r="EZ33" s="322"/>
      <c r="FA33" s="322"/>
      <c r="FB33" s="322"/>
      <c r="FC33" s="322"/>
      <c r="FD33" s="322"/>
      <c r="FE33" s="322"/>
      <c r="FF33" s="322"/>
      <c r="FG33" s="322"/>
      <c r="FH33" s="322"/>
      <c r="FI33" s="322"/>
      <c r="FJ33" s="322"/>
      <c r="FK33" s="322"/>
      <c r="FL33" s="322"/>
      <c r="FM33" s="322"/>
      <c r="FN33" s="322"/>
      <c r="FO33" s="322"/>
      <c r="FP33" s="322"/>
      <c r="FQ33" s="322"/>
      <c r="FR33" s="322"/>
      <c r="FS33" s="322"/>
      <c r="FT33" s="322"/>
      <c r="FU33" s="322"/>
      <c r="FV33" s="322"/>
      <c r="FW33" s="322"/>
      <c r="FX33" s="322"/>
      <c r="FY33" s="322"/>
      <c r="FZ33" s="322"/>
      <c r="GA33" s="322"/>
      <c r="GB33" s="322"/>
      <c r="GC33" s="322"/>
      <c r="GD33" s="322"/>
      <c r="GE33" s="322"/>
      <c r="GF33" s="322"/>
      <c r="GG33" s="322"/>
      <c r="GH33" s="322"/>
      <c r="GI33" s="322"/>
      <c r="GJ33" s="322"/>
      <c r="GK33" s="322"/>
      <c r="GL33" s="322"/>
      <c r="GM33" s="322"/>
      <c r="GN33" s="322"/>
      <c r="GO33" s="322"/>
      <c r="GP33" s="322"/>
      <c r="GQ33" s="322"/>
      <c r="GR33" s="322"/>
      <c r="GS33" s="322"/>
      <c r="GT33" s="322"/>
      <c r="GU33" s="322"/>
      <c r="GV33" s="322"/>
      <c r="GW33" s="322"/>
      <c r="GX33" s="322"/>
      <c r="GY33" s="322"/>
      <c r="GZ33" s="322"/>
      <c r="HA33" s="322"/>
      <c r="HB33" s="322"/>
      <c r="HC33" s="322"/>
      <c r="HD33" s="322"/>
      <c r="HE33" s="322"/>
      <c r="HF33" s="322"/>
      <c r="HG33" s="322"/>
      <c r="HH33" s="322"/>
      <c r="HI33" s="322"/>
      <c r="HJ33" s="322"/>
      <c r="HK33" s="322"/>
      <c r="HL33" s="322"/>
      <c r="HM33" s="322"/>
      <c r="HN33" s="322"/>
      <c r="HO33" s="322"/>
      <c r="HP33" s="322"/>
      <c r="HQ33" s="322"/>
      <c r="HR33" s="322"/>
      <c r="HS33" s="322"/>
      <c r="HT33" s="322"/>
      <c r="HU33" s="322"/>
      <c r="HV33" s="322"/>
      <c r="HW33" s="322"/>
      <c r="HX33" s="322"/>
      <c r="HY33" s="322"/>
      <c r="HZ33" s="322"/>
      <c r="IA33" s="322"/>
      <c r="IB33" s="322"/>
      <c r="IC33" s="322"/>
      <c r="ID33" s="322"/>
      <c r="IE33" s="322"/>
      <c r="IF33" s="322"/>
      <c r="IG33" s="322"/>
      <c r="IH33" s="322"/>
      <c r="II33" s="322"/>
      <c r="IJ33" s="322"/>
      <c r="IK33" s="322"/>
      <c r="IL33" s="322"/>
      <c r="IM33" s="322"/>
      <c r="IN33" s="322"/>
      <c r="IO33" s="322"/>
      <c r="IP33" s="322"/>
      <c r="IQ33" s="322"/>
      <c r="IR33" s="322"/>
      <c r="IS33" s="322"/>
    </row>
    <row r="34" spans="1:253" s="350" customFormat="1" ht="14.25" x14ac:dyDescent="0.3">
      <c r="A34" s="356" t="s">
        <v>54</v>
      </c>
      <c r="B34" s="568">
        <v>940</v>
      </c>
      <c r="C34" s="569" t="s">
        <v>296</v>
      </c>
      <c r="D34" s="569">
        <v>48.191489361702125</v>
      </c>
      <c r="E34" s="569">
        <v>50.319148936170208</v>
      </c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51"/>
      <c r="T34" s="352"/>
      <c r="U34" s="352"/>
      <c r="V34" s="352"/>
      <c r="W34" s="569" t="s">
        <v>297</v>
      </c>
      <c r="X34" s="569" t="s">
        <v>296</v>
      </c>
      <c r="Y34" s="569" t="s">
        <v>296</v>
      </c>
      <c r="Z34" s="569">
        <v>23.70916754478398</v>
      </c>
      <c r="AA34" s="569" t="s">
        <v>296</v>
      </c>
      <c r="AB34" s="569" t="s">
        <v>297</v>
      </c>
      <c r="AC34" s="569">
        <v>2.3001725129384707</v>
      </c>
      <c r="AD34" s="569">
        <v>10.80263881253436</v>
      </c>
      <c r="AE34" s="366"/>
      <c r="AF34" s="366"/>
      <c r="AG34" s="366"/>
      <c r="AH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</row>
    <row r="35" spans="1:253" s="350" customFormat="1" ht="14.25" x14ac:dyDescent="0.3">
      <c r="A35" s="356" t="s">
        <v>55</v>
      </c>
      <c r="B35" s="568">
        <v>1610</v>
      </c>
      <c r="C35" s="569" t="s">
        <v>296</v>
      </c>
      <c r="D35" s="569">
        <v>6.4596273291925463</v>
      </c>
      <c r="E35" s="569">
        <v>92.422360248447205</v>
      </c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54"/>
      <c r="T35" s="355"/>
      <c r="U35" s="355"/>
      <c r="V35" s="355"/>
      <c r="W35" s="569" t="s">
        <v>297</v>
      </c>
      <c r="X35" s="569" t="s">
        <v>297</v>
      </c>
      <c r="Y35" s="569" t="s">
        <v>296</v>
      </c>
      <c r="Z35" s="569">
        <v>5.4267650158061116</v>
      </c>
      <c r="AA35" s="569" t="s">
        <v>296</v>
      </c>
      <c r="AB35" s="569" t="s">
        <v>297</v>
      </c>
      <c r="AC35" s="569">
        <v>33.381253594019547</v>
      </c>
      <c r="AD35" s="569">
        <v>8.9884551951621781</v>
      </c>
      <c r="AE35" s="366"/>
      <c r="AF35" s="366"/>
      <c r="AG35" s="366"/>
      <c r="AH35" s="366"/>
      <c r="AJ35" s="366"/>
      <c r="AK35" s="366"/>
      <c r="AL35" s="366"/>
      <c r="AM35" s="366"/>
      <c r="AN35" s="366"/>
      <c r="AO35" s="366"/>
      <c r="AP35" s="366"/>
      <c r="AQ35" s="366"/>
      <c r="AR35" s="366"/>
      <c r="AS35" s="366"/>
      <c r="AT35" s="366"/>
      <c r="AU35" s="366"/>
      <c r="AV35" s="366"/>
      <c r="AW35" s="366"/>
      <c r="AX35" s="366"/>
      <c r="AY35" s="366"/>
      <c r="AZ35" s="366"/>
      <c r="BA35" s="366"/>
      <c r="BB35" s="366"/>
      <c r="BC35" s="366"/>
      <c r="BD35" s="366"/>
      <c r="BE35" s="366"/>
      <c r="BF35" s="366"/>
      <c r="BG35" s="366"/>
      <c r="BH35" s="366"/>
      <c r="BI35" s="366"/>
      <c r="BJ35" s="366"/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6"/>
      <c r="CA35" s="366"/>
      <c r="CB35" s="366"/>
      <c r="CC35" s="366"/>
      <c r="CD35" s="366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  <c r="DQ35" s="366"/>
      <c r="DR35" s="366"/>
      <c r="DS35" s="366"/>
      <c r="DT35" s="366"/>
      <c r="DU35" s="366"/>
      <c r="DV35" s="366"/>
      <c r="DW35" s="366"/>
      <c r="DX35" s="366"/>
      <c r="DY35" s="366"/>
      <c r="DZ35" s="366"/>
      <c r="EA35" s="366"/>
      <c r="EB35" s="366"/>
      <c r="EC35" s="366"/>
      <c r="ED35" s="366"/>
      <c r="EE35" s="366"/>
      <c r="EF35" s="366"/>
      <c r="EG35" s="366"/>
      <c r="EH35" s="366"/>
      <c r="EI35" s="366"/>
      <c r="EJ35" s="366"/>
      <c r="EK35" s="366"/>
      <c r="EL35" s="366"/>
      <c r="EM35" s="366"/>
      <c r="EN35" s="366"/>
      <c r="EO35" s="366"/>
      <c r="EP35" s="366"/>
      <c r="EQ35" s="366"/>
      <c r="ER35" s="366"/>
      <c r="ES35" s="366"/>
      <c r="ET35" s="366"/>
      <c r="EU35" s="366"/>
      <c r="EV35" s="366"/>
      <c r="EW35" s="366"/>
      <c r="EX35" s="366"/>
      <c r="EY35" s="366"/>
      <c r="EZ35" s="366"/>
      <c r="FA35" s="366"/>
      <c r="FB35" s="366"/>
      <c r="FC35" s="366"/>
      <c r="FD35" s="366"/>
      <c r="FE35" s="366"/>
      <c r="FF35" s="366"/>
      <c r="FG35" s="366"/>
      <c r="FH35" s="366"/>
      <c r="FI35" s="366"/>
      <c r="FJ35" s="366"/>
      <c r="FK35" s="366"/>
      <c r="FL35" s="366"/>
      <c r="FM35" s="366"/>
      <c r="FN35" s="366"/>
      <c r="FO35" s="366"/>
      <c r="FP35" s="366"/>
      <c r="FQ35" s="366"/>
      <c r="FR35" s="366"/>
      <c r="FS35" s="366"/>
      <c r="FT35" s="366"/>
      <c r="FU35" s="366"/>
      <c r="FV35" s="366"/>
      <c r="FW35" s="366"/>
      <c r="FX35" s="366"/>
      <c r="FY35" s="366"/>
      <c r="FZ35" s="366"/>
      <c r="GA35" s="366"/>
      <c r="GB35" s="366"/>
      <c r="GC35" s="366"/>
      <c r="GD35" s="366"/>
      <c r="GE35" s="366"/>
      <c r="GF35" s="366"/>
      <c r="GG35" s="366"/>
      <c r="GH35" s="366"/>
      <c r="GI35" s="366"/>
      <c r="GJ35" s="366"/>
      <c r="GK35" s="366"/>
      <c r="GL35" s="366"/>
      <c r="GM35" s="366"/>
      <c r="GN35" s="366"/>
      <c r="GO35" s="366"/>
      <c r="GP35" s="366"/>
      <c r="GQ35" s="366"/>
      <c r="GR35" s="366"/>
      <c r="GS35" s="366"/>
      <c r="GT35" s="366"/>
      <c r="GU35" s="366"/>
      <c r="GV35" s="366"/>
      <c r="GW35" s="366"/>
      <c r="GX35" s="366"/>
      <c r="GY35" s="366"/>
      <c r="GZ35" s="366"/>
      <c r="HA35" s="366"/>
      <c r="HB35" s="366"/>
      <c r="HC35" s="366"/>
      <c r="HD35" s="366"/>
      <c r="HE35" s="366"/>
      <c r="HF35" s="366"/>
      <c r="HG35" s="366"/>
      <c r="HH35" s="366"/>
      <c r="HI35" s="366"/>
      <c r="HJ35" s="366"/>
      <c r="HK35" s="366"/>
      <c r="HL35" s="366"/>
      <c r="HM35" s="366"/>
      <c r="HN35" s="366"/>
      <c r="HO35" s="366"/>
      <c r="HP35" s="366"/>
      <c r="HQ35" s="366"/>
      <c r="HR35" s="366"/>
      <c r="HS35" s="366"/>
      <c r="HT35" s="366"/>
      <c r="HU35" s="366"/>
      <c r="HV35" s="366"/>
      <c r="HW35" s="366"/>
      <c r="HX35" s="366"/>
      <c r="HY35" s="366"/>
      <c r="HZ35" s="366"/>
      <c r="IA35" s="366"/>
      <c r="IB35" s="366"/>
      <c r="IC35" s="366"/>
      <c r="ID35" s="366"/>
      <c r="IE35" s="366"/>
      <c r="IF35" s="366"/>
      <c r="IG35" s="366"/>
      <c r="IH35" s="366"/>
      <c r="II35" s="366"/>
      <c r="IJ35" s="366"/>
      <c r="IK35" s="366"/>
      <c r="IL35" s="366"/>
      <c r="IM35" s="366"/>
      <c r="IN35" s="366"/>
      <c r="IO35" s="366"/>
      <c r="IP35" s="366"/>
      <c r="IQ35" s="366"/>
      <c r="IR35" s="366"/>
      <c r="IS35" s="366"/>
    </row>
    <row r="36" spans="1:253" s="350" customFormat="1" ht="14.25" hidden="1" x14ac:dyDescent="0.3">
      <c r="A36" s="361"/>
      <c r="B36" s="570"/>
      <c r="C36" s="571"/>
      <c r="D36" s="571"/>
      <c r="E36" s="571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54"/>
      <c r="T36" s="355"/>
      <c r="U36" s="355"/>
      <c r="V36" s="355"/>
      <c r="W36" s="571"/>
      <c r="X36" s="571"/>
      <c r="Y36" s="571"/>
      <c r="Z36" s="571"/>
      <c r="AA36" s="571"/>
      <c r="AB36" s="571"/>
      <c r="AC36" s="571"/>
      <c r="AD36" s="571"/>
      <c r="AE36" s="366"/>
      <c r="AF36" s="366"/>
      <c r="AG36" s="366"/>
      <c r="AH36" s="366"/>
      <c r="AJ36" s="366"/>
      <c r="AK36" s="366"/>
      <c r="AL36" s="366"/>
      <c r="AM36" s="366"/>
      <c r="AN36" s="366"/>
      <c r="AO36" s="366"/>
      <c r="AP36" s="366"/>
      <c r="AQ36" s="366"/>
      <c r="AR36" s="366"/>
      <c r="AS36" s="366"/>
      <c r="AT36" s="366"/>
      <c r="AU36" s="366"/>
      <c r="AV36" s="366"/>
      <c r="AW36" s="366"/>
      <c r="AX36" s="366"/>
      <c r="AY36" s="366"/>
      <c r="AZ36" s="366"/>
      <c r="BA36" s="366"/>
      <c r="BB36" s="366"/>
      <c r="BC36" s="366"/>
      <c r="BD36" s="36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66"/>
      <c r="BR36" s="366"/>
      <c r="BS36" s="366"/>
      <c r="BT36" s="366"/>
      <c r="BU36" s="366"/>
      <c r="BV36" s="366"/>
      <c r="BW36" s="366"/>
      <c r="BX36" s="366"/>
      <c r="BY36" s="366"/>
      <c r="BZ36" s="366"/>
      <c r="CA36" s="366"/>
      <c r="CB36" s="366"/>
      <c r="CC36" s="366"/>
      <c r="CD36" s="366"/>
      <c r="CE36" s="366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A36" s="366"/>
      <c r="EB36" s="366"/>
      <c r="EC36" s="366"/>
      <c r="ED36" s="366"/>
      <c r="EE36" s="366"/>
      <c r="EF36" s="366"/>
      <c r="EG36" s="366"/>
      <c r="EH36" s="366"/>
      <c r="EI36" s="366"/>
      <c r="EJ36" s="366"/>
      <c r="EK36" s="366"/>
      <c r="EL36" s="366"/>
      <c r="EM36" s="366"/>
      <c r="EN36" s="366"/>
      <c r="EO36" s="366"/>
      <c r="EP36" s="366"/>
      <c r="EQ36" s="366"/>
      <c r="ER36" s="366"/>
      <c r="ES36" s="366"/>
      <c r="ET36" s="366"/>
      <c r="EU36" s="366"/>
      <c r="EV36" s="366"/>
      <c r="EW36" s="366"/>
      <c r="EX36" s="366"/>
      <c r="EY36" s="366"/>
      <c r="EZ36" s="366"/>
      <c r="FA36" s="366"/>
      <c r="FB36" s="366"/>
      <c r="FC36" s="366"/>
      <c r="FD36" s="366"/>
      <c r="FE36" s="366"/>
      <c r="FF36" s="366"/>
      <c r="FG36" s="366"/>
      <c r="FH36" s="366"/>
      <c r="FI36" s="366"/>
      <c r="FJ36" s="366"/>
      <c r="FK36" s="366"/>
      <c r="FL36" s="366"/>
      <c r="FM36" s="366"/>
      <c r="FN36" s="366"/>
      <c r="FO36" s="366"/>
      <c r="FP36" s="366"/>
      <c r="FQ36" s="366"/>
      <c r="FR36" s="366"/>
      <c r="FS36" s="366"/>
      <c r="FT36" s="366"/>
      <c r="FU36" s="366"/>
      <c r="FV36" s="366"/>
      <c r="FW36" s="366"/>
      <c r="FX36" s="366"/>
      <c r="FY36" s="366"/>
      <c r="FZ36" s="366"/>
      <c r="GA36" s="366"/>
      <c r="GB36" s="366"/>
      <c r="GC36" s="366"/>
      <c r="GD36" s="366"/>
      <c r="GE36" s="366"/>
      <c r="GF36" s="366"/>
      <c r="GG36" s="366"/>
      <c r="GH36" s="366"/>
      <c r="GI36" s="366"/>
      <c r="GJ36" s="366"/>
      <c r="GK36" s="366"/>
      <c r="GL36" s="366"/>
      <c r="GM36" s="366"/>
      <c r="GN36" s="366"/>
      <c r="GO36" s="366"/>
      <c r="GP36" s="366"/>
      <c r="GQ36" s="366"/>
      <c r="GR36" s="366"/>
      <c r="GS36" s="366"/>
      <c r="GT36" s="366"/>
      <c r="GU36" s="366"/>
      <c r="GV36" s="366"/>
      <c r="GW36" s="366"/>
      <c r="GX36" s="366"/>
      <c r="GY36" s="366"/>
      <c r="GZ36" s="366"/>
      <c r="HA36" s="366"/>
      <c r="HB36" s="366"/>
      <c r="HC36" s="366"/>
      <c r="HD36" s="366"/>
      <c r="HE36" s="366"/>
      <c r="HF36" s="366"/>
      <c r="HG36" s="366"/>
      <c r="HH36" s="366"/>
      <c r="HI36" s="366"/>
      <c r="HJ36" s="366"/>
      <c r="HK36" s="366"/>
      <c r="HL36" s="366"/>
      <c r="HM36" s="366"/>
      <c r="HN36" s="366"/>
      <c r="HO36" s="366"/>
      <c r="HP36" s="366"/>
      <c r="HQ36" s="366"/>
      <c r="HR36" s="366"/>
      <c r="HS36" s="366"/>
      <c r="HT36" s="366"/>
      <c r="HU36" s="366"/>
      <c r="HV36" s="366"/>
      <c r="HW36" s="366"/>
      <c r="HX36" s="366"/>
      <c r="HY36" s="366"/>
      <c r="HZ36" s="366"/>
      <c r="IA36" s="366"/>
      <c r="IB36" s="366"/>
      <c r="IC36" s="366"/>
      <c r="ID36" s="366"/>
      <c r="IE36" s="366"/>
      <c r="IF36" s="366"/>
      <c r="IG36" s="366"/>
      <c r="IH36" s="366"/>
      <c r="II36" s="366"/>
      <c r="IJ36" s="366"/>
      <c r="IK36" s="366"/>
      <c r="IL36" s="366"/>
      <c r="IM36" s="366"/>
      <c r="IN36" s="366"/>
      <c r="IO36" s="366"/>
      <c r="IP36" s="366"/>
      <c r="IQ36" s="366"/>
      <c r="IR36" s="366"/>
      <c r="IS36" s="366"/>
    </row>
    <row r="37" spans="1:253" s="350" customFormat="1" ht="14.25" hidden="1" x14ac:dyDescent="0.3">
      <c r="A37" s="367"/>
      <c r="B37" s="566"/>
      <c r="C37" s="567"/>
      <c r="D37" s="567"/>
      <c r="E37" s="567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58"/>
      <c r="T37" s="360"/>
      <c r="U37" s="360"/>
      <c r="V37" s="360"/>
      <c r="W37" s="567"/>
      <c r="X37" s="567"/>
      <c r="Y37" s="567"/>
      <c r="Z37" s="567"/>
      <c r="AA37" s="567"/>
      <c r="AB37" s="567"/>
      <c r="AC37" s="567"/>
      <c r="AD37" s="567"/>
      <c r="AE37" s="368"/>
      <c r="AF37" s="368"/>
      <c r="AG37" s="368"/>
      <c r="AH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68"/>
      <c r="BM37" s="368"/>
      <c r="BN37" s="368"/>
      <c r="BO37" s="368"/>
      <c r="BP37" s="368"/>
      <c r="BQ37" s="368"/>
      <c r="BR37" s="368"/>
      <c r="BS37" s="368"/>
      <c r="BT37" s="368"/>
      <c r="BU37" s="368"/>
      <c r="BV37" s="368"/>
      <c r="BW37" s="368"/>
      <c r="BX37" s="368"/>
      <c r="BY37" s="368"/>
      <c r="BZ37" s="368"/>
      <c r="CA37" s="368"/>
      <c r="CB37" s="368"/>
      <c r="CC37" s="368"/>
      <c r="CD37" s="368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368"/>
      <c r="DX37" s="368"/>
      <c r="DY37" s="368"/>
      <c r="DZ37" s="368"/>
      <c r="EA37" s="368"/>
      <c r="EB37" s="368"/>
      <c r="EC37" s="368"/>
      <c r="ED37" s="368"/>
      <c r="EE37" s="368"/>
      <c r="EF37" s="368"/>
      <c r="EG37" s="368"/>
      <c r="EH37" s="368"/>
      <c r="EI37" s="368"/>
      <c r="EJ37" s="368"/>
      <c r="EK37" s="368"/>
      <c r="EL37" s="368"/>
      <c r="EM37" s="368"/>
      <c r="EN37" s="368"/>
      <c r="EO37" s="368"/>
      <c r="EP37" s="368"/>
      <c r="EQ37" s="368"/>
      <c r="ER37" s="368"/>
      <c r="ES37" s="368"/>
      <c r="ET37" s="368"/>
      <c r="EU37" s="368"/>
      <c r="EV37" s="368"/>
      <c r="EW37" s="368"/>
      <c r="EX37" s="368"/>
      <c r="EY37" s="368"/>
      <c r="EZ37" s="368"/>
      <c r="FA37" s="368"/>
      <c r="FB37" s="368"/>
      <c r="FC37" s="368"/>
      <c r="FD37" s="368"/>
      <c r="FE37" s="368"/>
      <c r="FF37" s="368"/>
      <c r="FG37" s="368"/>
      <c r="FH37" s="368"/>
      <c r="FI37" s="368"/>
      <c r="FJ37" s="368"/>
      <c r="FK37" s="368"/>
      <c r="FL37" s="368"/>
      <c r="FM37" s="368"/>
      <c r="FN37" s="368"/>
      <c r="FO37" s="368"/>
      <c r="FP37" s="368"/>
      <c r="FQ37" s="368"/>
      <c r="FR37" s="368"/>
      <c r="FS37" s="368"/>
      <c r="FT37" s="368"/>
      <c r="FU37" s="368"/>
      <c r="FV37" s="368"/>
      <c r="FW37" s="368"/>
      <c r="FX37" s="368"/>
      <c r="FY37" s="368"/>
      <c r="FZ37" s="368"/>
      <c r="GA37" s="368"/>
      <c r="GB37" s="368"/>
      <c r="GC37" s="368"/>
      <c r="GD37" s="368"/>
      <c r="GE37" s="368"/>
      <c r="GF37" s="368"/>
      <c r="GG37" s="368"/>
      <c r="GH37" s="368"/>
      <c r="GI37" s="368"/>
      <c r="GJ37" s="368"/>
      <c r="GK37" s="368"/>
      <c r="GL37" s="368"/>
      <c r="GM37" s="368"/>
      <c r="GN37" s="368"/>
      <c r="GO37" s="368"/>
      <c r="GP37" s="368"/>
      <c r="GQ37" s="368"/>
      <c r="GR37" s="368"/>
      <c r="GS37" s="368"/>
      <c r="GT37" s="368"/>
      <c r="GU37" s="368"/>
      <c r="GV37" s="368"/>
      <c r="GW37" s="368"/>
      <c r="GX37" s="368"/>
      <c r="GY37" s="368"/>
      <c r="GZ37" s="368"/>
      <c r="HA37" s="368"/>
      <c r="HB37" s="368"/>
      <c r="HC37" s="368"/>
      <c r="HD37" s="368"/>
      <c r="HE37" s="368"/>
      <c r="HF37" s="368"/>
      <c r="HG37" s="368"/>
      <c r="HH37" s="368"/>
      <c r="HI37" s="368"/>
      <c r="HJ37" s="368"/>
      <c r="HK37" s="368"/>
      <c r="HL37" s="368"/>
      <c r="HM37" s="368"/>
      <c r="HN37" s="368"/>
      <c r="HO37" s="368"/>
      <c r="HP37" s="368"/>
      <c r="HQ37" s="368"/>
      <c r="HR37" s="368"/>
      <c r="HS37" s="368"/>
      <c r="HT37" s="368"/>
      <c r="HU37" s="368"/>
      <c r="HV37" s="368"/>
      <c r="HW37" s="368"/>
      <c r="HX37" s="368"/>
      <c r="HY37" s="368"/>
      <c r="HZ37" s="368"/>
      <c r="IA37" s="368"/>
      <c r="IB37" s="368"/>
      <c r="IC37" s="368"/>
      <c r="ID37" s="368"/>
      <c r="IE37" s="368"/>
      <c r="IF37" s="368"/>
      <c r="IG37" s="368"/>
      <c r="IH37" s="368"/>
      <c r="II37" s="368"/>
      <c r="IJ37" s="368"/>
      <c r="IK37" s="368"/>
      <c r="IL37" s="368"/>
      <c r="IM37" s="368"/>
      <c r="IN37" s="368"/>
      <c r="IO37" s="368"/>
      <c r="IP37" s="368"/>
      <c r="IQ37" s="368"/>
      <c r="IR37" s="368"/>
      <c r="IS37" s="368"/>
    </row>
    <row r="38" spans="1:253" ht="17.25" thickBot="1" x14ac:dyDescent="0.35">
      <c r="A38" s="214"/>
      <c r="B38" s="184"/>
      <c r="C38" s="184"/>
      <c r="D38" s="184"/>
      <c r="E38" s="18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9"/>
      <c r="T38" s="120"/>
      <c r="U38" s="120"/>
      <c r="V38" s="120"/>
      <c r="W38" s="184"/>
      <c r="X38" s="184"/>
      <c r="Y38" s="184"/>
      <c r="Z38" s="184"/>
      <c r="AA38" s="184"/>
      <c r="AB38" s="184"/>
      <c r="AC38" s="184"/>
      <c r="AD38" s="184"/>
      <c r="AE38" s="114"/>
      <c r="AF38" s="114"/>
      <c r="AG38" s="114"/>
      <c r="AH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</row>
    <row r="39" spans="1:253" ht="7.5" customHeight="1" x14ac:dyDescent="0.3">
      <c r="A39" s="151"/>
      <c r="B39" s="152"/>
      <c r="C39" s="152"/>
      <c r="D39" s="152"/>
      <c r="E39" s="152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117"/>
      <c r="T39" s="118"/>
      <c r="U39" s="118"/>
      <c r="V39" s="118"/>
      <c r="W39" s="118"/>
      <c r="X39" s="118"/>
      <c r="Y39" s="118"/>
      <c r="Z39" s="118"/>
      <c r="AA39" s="118"/>
      <c r="AB39" s="212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</row>
    <row r="40" spans="1:253" ht="29.25" customHeight="1" x14ac:dyDescent="0.3">
      <c r="A40" s="731" t="s">
        <v>56</v>
      </c>
      <c r="B40" s="731"/>
      <c r="C40" s="731"/>
      <c r="D40" s="731"/>
      <c r="E40" s="731"/>
      <c r="F40" s="612"/>
      <c r="G40" s="612"/>
      <c r="H40" s="612"/>
      <c r="I40" s="612"/>
      <c r="J40" s="612"/>
      <c r="K40" s="206"/>
      <c r="L40" s="206"/>
      <c r="M40" s="206"/>
      <c r="N40" s="206"/>
      <c r="O40" s="206"/>
      <c r="P40" s="206"/>
      <c r="Q40" s="199"/>
      <c r="R40" s="199"/>
      <c r="S40" s="199"/>
      <c r="T40" s="199"/>
      <c r="U40" s="199"/>
      <c r="V40" s="199"/>
      <c r="W40" s="199"/>
      <c r="X40" s="199"/>
      <c r="Y40" s="199"/>
      <c r="Z40" s="200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206"/>
      <c r="HX40" s="206"/>
      <c r="HY40" s="206"/>
      <c r="HZ40" s="206"/>
      <c r="IA40" s="206"/>
      <c r="IB40" s="206"/>
      <c r="IC40" s="206"/>
      <c r="ID40" s="206"/>
      <c r="IE40" s="206"/>
      <c r="IF40" s="206"/>
      <c r="IG40" s="206"/>
      <c r="IH40" s="206"/>
      <c r="II40" s="206"/>
      <c r="IJ40" s="206"/>
      <c r="IK40" s="206"/>
      <c r="IL40" s="206"/>
      <c r="IM40" s="206"/>
      <c r="IN40" s="206"/>
      <c r="IO40" s="206"/>
      <c r="IP40" s="206"/>
      <c r="IQ40" s="206"/>
    </row>
    <row r="41" spans="1:253" ht="31.5" customHeight="1" x14ac:dyDescent="0.3">
      <c r="A41" s="731" t="s">
        <v>204</v>
      </c>
      <c r="B41" s="731"/>
      <c r="C41" s="731"/>
      <c r="D41" s="731"/>
      <c r="E41" s="731"/>
      <c r="F41" s="609"/>
      <c r="G41" s="609"/>
      <c r="H41" s="609"/>
      <c r="I41" s="609"/>
      <c r="J41" s="609"/>
      <c r="K41" s="206"/>
      <c r="L41" s="206"/>
      <c r="M41" s="206"/>
      <c r="N41" s="206"/>
      <c r="O41" s="206"/>
      <c r="P41" s="206"/>
      <c r="Q41" s="119"/>
      <c r="R41" s="120"/>
      <c r="S41" s="120"/>
      <c r="T41" s="120"/>
      <c r="U41" s="120"/>
      <c r="V41" s="120"/>
      <c r="W41" s="120"/>
      <c r="X41" s="120"/>
      <c r="Y41" s="120"/>
      <c r="Z41" s="200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  <c r="FY41" s="206"/>
      <c r="FZ41" s="206"/>
      <c r="GA41" s="206"/>
      <c r="GB41" s="206"/>
      <c r="GC41" s="206"/>
      <c r="GD41" s="206"/>
      <c r="GE41" s="206"/>
      <c r="GF41" s="206"/>
      <c r="GG41" s="206"/>
      <c r="GH41" s="206"/>
      <c r="GI41" s="206"/>
      <c r="GJ41" s="206"/>
      <c r="GK41" s="206"/>
      <c r="GL41" s="206"/>
      <c r="GM41" s="206"/>
      <c r="GN41" s="206"/>
      <c r="GO41" s="206"/>
      <c r="GP41" s="206"/>
      <c r="GQ41" s="206"/>
      <c r="GR41" s="206"/>
      <c r="GS41" s="206"/>
      <c r="GT41" s="206"/>
      <c r="GU41" s="206"/>
      <c r="GV41" s="206"/>
      <c r="GW41" s="206"/>
      <c r="GX41" s="206"/>
      <c r="GY41" s="206"/>
      <c r="GZ41" s="206"/>
      <c r="HA41" s="206"/>
      <c r="HB41" s="206"/>
      <c r="HC41" s="206"/>
      <c r="HD41" s="206"/>
      <c r="HE41" s="206"/>
      <c r="HF41" s="206"/>
      <c r="HG41" s="206"/>
      <c r="HH41" s="206"/>
      <c r="HI41" s="206"/>
      <c r="HJ41" s="206"/>
      <c r="HK41" s="206"/>
      <c r="HL41" s="206"/>
      <c r="HM41" s="206"/>
      <c r="HN41" s="206"/>
      <c r="HO41" s="206"/>
      <c r="HP41" s="206"/>
      <c r="HQ41" s="206"/>
      <c r="HR41" s="206"/>
      <c r="HS41" s="206"/>
      <c r="HT41" s="206"/>
      <c r="HU41" s="206"/>
      <c r="HV41" s="206"/>
      <c r="HW41" s="206"/>
      <c r="HX41" s="206"/>
      <c r="HY41" s="206"/>
      <c r="HZ41" s="206"/>
      <c r="IA41" s="206"/>
      <c r="IB41" s="206"/>
      <c r="IC41" s="206"/>
      <c r="ID41" s="206"/>
      <c r="IE41" s="206"/>
      <c r="IF41" s="206"/>
      <c r="IG41" s="206"/>
      <c r="IH41" s="206"/>
      <c r="II41" s="206"/>
      <c r="IJ41" s="206"/>
      <c r="IK41" s="206"/>
      <c r="IL41" s="206"/>
      <c r="IM41" s="206"/>
      <c r="IN41" s="206"/>
      <c r="IO41" s="206"/>
      <c r="IP41" s="206"/>
      <c r="IQ41" s="206"/>
    </row>
    <row r="42" spans="1:253" ht="9.75" customHeight="1" x14ac:dyDescent="0.3">
      <c r="C42" s="463"/>
      <c r="D42" s="463"/>
      <c r="E42" s="463"/>
      <c r="F42" s="463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117"/>
      <c r="R42" s="118"/>
      <c r="S42" s="118"/>
      <c r="T42" s="118"/>
      <c r="U42" s="118"/>
      <c r="V42" s="118"/>
      <c r="W42" s="118"/>
      <c r="X42" s="118"/>
      <c r="Y42" s="118"/>
      <c r="Z42" s="212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  <c r="IQ42" s="211"/>
    </row>
    <row r="43" spans="1:253" x14ac:dyDescent="0.3">
      <c r="A43" s="206"/>
      <c r="B43" s="206"/>
      <c r="C43" s="206"/>
      <c r="D43" s="206"/>
      <c r="E43" s="206"/>
      <c r="F43" s="206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9"/>
      <c r="S43" s="120"/>
      <c r="T43" s="120"/>
      <c r="U43" s="120"/>
      <c r="V43" s="120"/>
      <c r="W43" s="120"/>
      <c r="X43" s="120"/>
      <c r="Y43" s="120"/>
      <c r="Z43" s="120"/>
      <c r="AA43" s="204"/>
    </row>
    <row r="44" spans="1:253" x14ac:dyDescent="0.3">
      <c r="A44" s="206"/>
      <c r="B44" s="206"/>
      <c r="C44" s="206"/>
      <c r="D44" s="206"/>
      <c r="E44" s="206"/>
      <c r="F44" s="206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7"/>
      <c r="S44" s="118"/>
      <c r="T44" s="118"/>
      <c r="U44" s="118"/>
      <c r="V44" s="118"/>
      <c r="W44" s="118"/>
      <c r="X44" s="118"/>
      <c r="Y44" s="118"/>
      <c r="Z44" s="118"/>
      <c r="AA44" s="204"/>
    </row>
    <row r="45" spans="1:253" ht="18" x14ac:dyDescent="0.3">
      <c r="F45" s="616"/>
      <c r="G45" s="616"/>
      <c r="H45" s="616"/>
      <c r="I45" s="616"/>
      <c r="J45" s="616"/>
      <c r="K45" s="114"/>
      <c r="L45" s="114"/>
      <c r="M45" s="114"/>
      <c r="N45" s="114"/>
      <c r="O45" s="114"/>
      <c r="P45" s="114"/>
      <c r="Q45" s="114"/>
      <c r="R45" s="119"/>
      <c r="S45" s="120"/>
      <c r="T45" s="120"/>
      <c r="U45" s="120"/>
      <c r="V45" s="120"/>
      <c r="W45" s="120"/>
      <c r="X45" s="120"/>
      <c r="Y45" s="120"/>
      <c r="Z45" s="120"/>
      <c r="AA45" s="204"/>
    </row>
    <row r="46" spans="1:253" x14ac:dyDescent="0.3">
      <c r="A46" s="178"/>
      <c r="B46" s="178"/>
      <c r="C46" s="178"/>
      <c r="D46" s="178"/>
      <c r="E46" s="178"/>
      <c r="F46" s="178"/>
      <c r="G46" s="466"/>
      <c r="H46" s="466"/>
      <c r="I46" s="466"/>
      <c r="J46" s="466"/>
      <c r="K46" s="114"/>
      <c r="L46" s="114"/>
      <c r="M46" s="114"/>
      <c r="N46" s="114"/>
      <c r="O46" s="114"/>
      <c r="P46" s="114"/>
      <c r="Q46" s="114"/>
      <c r="R46" s="117"/>
      <c r="S46" s="118"/>
      <c r="T46" s="118"/>
      <c r="U46" s="118"/>
      <c r="V46" s="118"/>
      <c r="W46" s="118"/>
      <c r="X46" s="118"/>
      <c r="Y46" s="118"/>
      <c r="Z46" s="118"/>
      <c r="AA46" s="204"/>
    </row>
    <row r="47" spans="1:253" x14ac:dyDescent="0.3">
      <c r="A47" s="732"/>
      <c r="B47" s="733"/>
      <c r="C47" s="467"/>
      <c r="D47" s="467"/>
      <c r="E47" s="467"/>
      <c r="F47" s="467"/>
      <c r="G47" s="178"/>
      <c r="H47" s="178"/>
      <c r="I47" s="178"/>
      <c r="J47" s="178"/>
      <c r="K47" s="206"/>
      <c r="L47" s="206"/>
      <c r="M47" s="206"/>
      <c r="N47" s="206"/>
      <c r="O47" s="206"/>
      <c r="P47" s="206"/>
      <c r="Q47" s="119"/>
      <c r="R47" s="120"/>
      <c r="S47" s="120"/>
      <c r="T47" s="120"/>
      <c r="U47" s="120"/>
      <c r="V47" s="120"/>
      <c r="W47" s="120"/>
      <c r="X47" s="120"/>
      <c r="Y47" s="120"/>
      <c r="Z47" s="200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  <c r="GK47" s="206"/>
      <c r="GL47" s="206"/>
      <c r="GM47" s="206"/>
      <c r="GN47" s="206"/>
      <c r="GO47" s="206"/>
      <c r="GP47" s="206"/>
      <c r="GQ47" s="206"/>
      <c r="GR47" s="206"/>
      <c r="GS47" s="206"/>
      <c r="GT47" s="206"/>
      <c r="GU47" s="206"/>
      <c r="GV47" s="206"/>
      <c r="GW47" s="206"/>
      <c r="GX47" s="206"/>
      <c r="GY47" s="206"/>
      <c r="GZ47" s="206"/>
      <c r="HA47" s="206"/>
      <c r="HB47" s="206"/>
      <c r="HC47" s="206"/>
      <c r="HD47" s="206"/>
      <c r="HE47" s="206"/>
      <c r="HF47" s="206"/>
      <c r="HG47" s="206"/>
      <c r="HH47" s="206"/>
      <c r="HI47" s="206"/>
      <c r="HJ47" s="206"/>
      <c r="HK47" s="206"/>
      <c r="HL47" s="206"/>
      <c r="HM47" s="206"/>
      <c r="HN47" s="206"/>
      <c r="HO47" s="206"/>
      <c r="HP47" s="206"/>
      <c r="HQ47" s="206"/>
      <c r="HR47" s="206"/>
      <c r="HS47" s="206"/>
      <c r="HT47" s="206"/>
      <c r="HU47" s="206"/>
      <c r="HV47" s="206"/>
      <c r="HW47" s="206"/>
      <c r="HX47" s="206"/>
      <c r="HY47" s="206"/>
      <c r="HZ47" s="206"/>
      <c r="IA47" s="206"/>
      <c r="IB47" s="206"/>
      <c r="IC47" s="206"/>
      <c r="ID47" s="206"/>
      <c r="IE47" s="206"/>
      <c r="IF47" s="206"/>
      <c r="IG47" s="206"/>
      <c r="IH47" s="206"/>
      <c r="II47" s="206"/>
      <c r="IJ47" s="206"/>
      <c r="IK47" s="206"/>
      <c r="IL47" s="206"/>
      <c r="IM47" s="206"/>
      <c r="IN47" s="206"/>
      <c r="IO47" s="206"/>
      <c r="IP47" s="206"/>
      <c r="IQ47" s="206"/>
    </row>
    <row r="48" spans="1:253" x14ac:dyDescent="0.3">
      <c r="A48" s="732"/>
      <c r="B48" s="733"/>
      <c r="C48" s="467"/>
      <c r="D48" s="467"/>
      <c r="E48" s="467"/>
      <c r="F48" s="467"/>
      <c r="G48" s="468"/>
      <c r="H48" s="468"/>
      <c r="I48" s="468"/>
      <c r="J48" s="468"/>
      <c r="K48" s="211"/>
      <c r="L48" s="211"/>
      <c r="M48" s="211"/>
      <c r="N48" s="211"/>
      <c r="O48" s="211"/>
      <c r="P48" s="211"/>
      <c r="Q48" s="117"/>
      <c r="R48" s="118"/>
      <c r="S48" s="118"/>
      <c r="T48" s="118"/>
      <c r="U48" s="118"/>
      <c r="V48" s="118"/>
      <c r="W48" s="118"/>
      <c r="X48" s="118"/>
      <c r="Y48" s="118"/>
      <c r="Z48" s="212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  <c r="IQ48" s="211"/>
    </row>
    <row r="49" spans="1:251" x14ac:dyDescent="0.3">
      <c r="A49" s="205"/>
      <c r="B49" s="467"/>
      <c r="C49" s="467"/>
      <c r="D49" s="467"/>
      <c r="E49" s="467"/>
      <c r="F49" s="467"/>
      <c r="G49" s="468"/>
      <c r="H49" s="468"/>
      <c r="I49" s="468"/>
      <c r="J49" s="468"/>
      <c r="K49" s="211"/>
      <c r="L49" s="211"/>
      <c r="M49" s="211"/>
      <c r="N49" s="211"/>
      <c r="O49" s="211"/>
      <c r="P49" s="211"/>
      <c r="Q49" s="117"/>
      <c r="R49" s="118"/>
      <c r="S49" s="118"/>
      <c r="T49" s="118"/>
      <c r="U49" s="118"/>
      <c r="V49" s="118"/>
      <c r="W49" s="118"/>
      <c r="X49" s="118"/>
      <c r="Y49" s="118"/>
      <c r="Z49" s="212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  <c r="IQ49" s="211"/>
    </row>
    <row r="50" spans="1:251" x14ac:dyDescent="0.3">
      <c r="A50" s="734"/>
      <c r="B50" s="735"/>
      <c r="C50" s="469"/>
      <c r="D50" s="469"/>
      <c r="E50" s="469"/>
      <c r="F50" s="469"/>
      <c r="G50" s="468"/>
      <c r="H50" s="468"/>
      <c r="I50" s="468"/>
      <c r="J50" s="468"/>
      <c r="K50" s="211"/>
      <c r="L50" s="211"/>
      <c r="M50" s="211"/>
      <c r="N50" s="211"/>
      <c r="O50" s="211"/>
      <c r="P50" s="211"/>
      <c r="Q50" s="117"/>
      <c r="R50" s="118"/>
      <c r="S50" s="118"/>
      <c r="T50" s="118"/>
      <c r="U50" s="118"/>
      <c r="V50" s="118"/>
      <c r="W50" s="118"/>
      <c r="X50" s="118"/>
      <c r="Y50" s="118"/>
      <c r="Z50" s="212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1"/>
      <c r="HA50" s="211"/>
      <c r="HB50" s="211"/>
      <c r="HC50" s="211"/>
      <c r="HD50" s="211"/>
      <c r="HE50" s="211"/>
      <c r="HF50" s="211"/>
      <c r="HG50" s="211"/>
      <c r="HH50" s="211"/>
      <c r="HI50" s="211"/>
      <c r="HJ50" s="211"/>
      <c r="HK50" s="211"/>
      <c r="HL50" s="211"/>
      <c r="HM50" s="211"/>
      <c r="HN50" s="211"/>
      <c r="HO50" s="211"/>
      <c r="HP50" s="211"/>
      <c r="HQ50" s="211"/>
      <c r="HR50" s="211"/>
      <c r="HS50" s="211"/>
      <c r="HT50" s="211"/>
      <c r="HU50" s="211"/>
      <c r="HV50" s="211"/>
      <c r="HW50" s="211"/>
      <c r="HX50" s="211"/>
      <c r="HY50" s="211"/>
      <c r="HZ50" s="211"/>
      <c r="IA50" s="211"/>
      <c r="IB50" s="211"/>
      <c r="IC50" s="211"/>
      <c r="ID50" s="211"/>
      <c r="IE50" s="211"/>
      <c r="IF50" s="211"/>
      <c r="IG50" s="211"/>
      <c r="IH50" s="211"/>
      <c r="II50" s="211"/>
      <c r="IJ50" s="211"/>
      <c r="IK50" s="211"/>
      <c r="IL50" s="211"/>
      <c r="IM50" s="211"/>
      <c r="IN50" s="211"/>
      <c r="IO50" s="211"/>
      <c r="IP50" s="211"/>
      <c r="IQ50" s="211"/>
    </row>
    <row r="51" spans="1:251" ht="18" x14ac:dyDescent="0.3">
      <c r="A51" s="729"/>
      <c r="B51" s="729"/>
      <c r="C51" s="729"/>
      <c r="D51" s="729"/>
      <c r="E51" s="729"/>
      <c r="F51" s="178"/>
      <c r="G51" s="466"/>
      <c r="H51" s="466"/>
      <c r="I51" s="466"/>
      <c r="J51" s="466"/>
      <c r="K51" s="114"/>
      <c r="L51" s="114"/>
      <c r="M51" s="114"/>
      <c r="N51" s="114"/>
      <c r="O51" s="114"/>
      <c r="P51" s="114"/>
      <c r="Q51" s="200"/>
      <c r="R51" s="198"/>
      <c r="S51" s="198"/>
      <c r="T51" s="198"/>
      <c r="U51" s="198"/>
      <c r="V51" s="198"/>
      <c r="W51" s="198"/>
      <c r="X51" s="198"/>
      <c r="Y51" s="198"/>
      <c r="Z51" s="20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</row>
    <row r="52" spans="1:251" ht="18" x14ac:dyDescent="0.3">
      <c r="A52" s="729" t="s">
        <v>232</v>
      </c>
      <c r="B52" s="729"/>
      <c r="C52" s="729"/>
      <c r="D52" s="729"/>
      <c r="E52" s="729"/>
      <c r="F52" s="178"/>
      <c r="G52" s="466"/>
      <c r="H52" s="466"/>
      <c r="I52" s="466"/>
      <c r="J52" s="466"/>
      <c r="K52" s="114"/>
      <c r="L52" s="114"/>
      <c r="M52" s="114"/>
      <c r="N52" s="114"/>
      <c r="O52" s="114"/>
      <c r="P52" s="114"/>
      <c r="Q52" s="119"/>
      <c r="R52" s="120"/>
      <c r="S52" s="120"/>
      <c r="T52" s="120"/>
      <c r="U52" s="120"/>
      <c r="V52" s="120"/>
      <c r="W52" s="120"/>
      <c r="X52" s="120"/>
      <c r="Y52" s="120"/>
      <c r="Z52" s="204"/>
    </row>
    <row r="53" spans="1:251" x14ac:dyDescent="0.3">
      <c r="A53" s="178"/>
      <c r="B53" s="178"/>
      <c r="C53" s="178"/>
      <c r="D53" s="178"/>
      <c r="E53" s="178"/>
      <c r="F53" s="178"/>
      <c r="G53" s="466"/>
      <c r="H53" s="466"/>
      <c r="I53" s="466"/>
      <c r="J53" s="466"/>
      <c r="K53" s="114"/>
      <c r="L53" s="114"/>
      <c r="M53" s="114"/>
      <c r="N53" s="114"/>
      <c r="O53" s="114"/>
      <c r="P53" s="114"/>
      <c r="Q53" s="117"/>
      <c r="R53" s="118"/>
      <c r="S53" s="118"/>
      <c r="T53" s="118"/>
      <c r="U53" s="118"/>
      <c r="V53" s="118"/>
      <c r="W53" s="118"/>
      <c r="X53" s="118"/>
      <c r="Y53" s="118"/>
      <c r="Z53" s="204"/>
    </row>
    <row r="54" spans="1:251" x14ac:dyDescent="0.3">
      <c r="A54" s="178"/>
      <c r="B54" s="178"/>
      <c r="C54" s="178"/>
      <c r="D54" s="178"/>
      <c r="E54" s="178"/>
      <c r="F54" s="178"/>
      <c r="G54" s="466"/>
      <c r="H54" s="466"/>
      <c r="I54" s="466"/>
      <c r="J54" s="466"/>
      <c r="K54" s="114"/>
      <c r="L54" s="114"/>
      <c r="M54" s="114"/>
      <c r="N54" s="114"/>
      <c r="O54" s="114"/>
      <c r="P54" s="114"/>
      <c r="Q54" s="117"/>
      <c r="R54" s="118"/>
      <c r="S54" s="118"/>
      <c r="T54" s="118"/>
      <c r="U54" s="118"/>
      <c r="V54" s="118"/>
      <c r="W54" s="118"/>
      <c r="X54" s="118"/>
      <c r="Y54" s="118"/>
      <c r="Z54" s="204"/>
    </row>
    <row r="55" spans="1:251" x14ac:dyDescent="0.3">
      <c r="A55" s="178"/>
      <c r="B55" s="178"/>
      <c r="C55" s="178"/>
      <c r="D55" s="178"/>
      <c r="E55" s="178"/>
      <c r="F55" s="178"/>
      <c r="G55" s="466"/>
      <c r="H55" s="466"/>
      <c r="I55" s="466"/>
      <c r="J55" s="466"/>
      <c r="K55" s="114"/>
      <c r="L55" s="114"/>
      <c r="M55" s="114"/>
      <c r="N55" s="114"/>
      <c r="O55" s="114"/>
      <c r="P55" s="114"/>
      <c r="Q55" s="200"/>
      <c r="R55" s="198"/>
      <c r="S55" s="198"/>
      <c r="T55" s="198"/>
      <c r="U55" s="198"/>
      <c r="V55" s="198"/>
      <c r="W55" s="198"/>
      <c r="X55" s="198"/>
      <c r="Y55" s="198"/>
      <c r="Z55" s="204"/>
    </row>
    <row r="56" spans="1:251" x14ac:dyDescent="0.3">
      <c r="A56" s="178"/>
      <c r="B56" s="178"/>
      <c r="C56" s="178"/>
      <c r="D56" s="178"/>
      <c r="E56" s="178"/>
      <c r="F56" s="178"/>
      <c r="G56" s="466"/>
      <c r="H56" s="466"/>
      <c r="I56" s="466"/>
      <c r="J56" s="466"/>
      <c r="K56" s="114"/>
      <c r="L56" s="114"/>
      <c r="M56" s="114"/>
      <c r="N56" s="114"/>
      <c r="O56" s="114"/>
      <c r="P56" s="114"/>
      <c r="Q56" s="119"/>
      <c r="R56" s="120"/>
      <c r="S56" s="120"/>
      <c r="T56" s="120"/>
      <c r="U56" s="120"/>
      <c r="V56" s="120"/>
      <c r="W56" s="120"/>
      <c r="X56" s="120"/>
      <c r="Y56" s="120"/>
      <c r="Z56" s="204"/>
    </row>
    <row r="57" spans="1:251" x14ac:dyDescent="0.3">
      <c r="A57" s="178"/>
      <c r="B57" s="178"/>
      <c r="C57" s="178"/>
      <c r="D57" s="178"/>
      <c r="E57" s="178"/>
      <c r="F57" s="178"/>
      <c r="G57" s="466"/>
      <c r="H57" s="466"/>
      <c r="I57" s="466"/>
      <c r="J57" s="466"/>
      <c r="K57" s="114"/>
      <c r="L57" s="114"/>
      <c r="M57" s="114"/>
      <c r="N57" s="114"/>
      <c r="O57" s="114"/>
      <c r="P57" s="114"/>
      <c r="Q57" s="114"/>
      <c r="R57" s="117"/>
      <c r="S57" s="118"/>
      <c r="T57" s="118"/>
      <c r="U57" s="118"/>
      <c r="V57" s="118"/>
      <c r="W57" s="118"/>
      <c r="X57" s="118"/>
      <c r="Y57" s="118"/>
      <c r="Z57" s="118"/>
      <c r="AA57" s="204"/>
    </row>
    <row r="58" spans="1:251" x14ac:dyDescent="0.3">
      <c r="A58" s="178"/>
      <c r="B58" s="178"/>
      <c r="C58" s="178"/>
      <c r="D58" s="178"/>
      <c r="E58" s="178"/>
      <c r="F58" s="178"/>
      <c r="G58" s="466"/>
      <c r="H58" s="466"/>
      <c r="I58" s="466"/>
      <c r="J58" s="466"/>
      <c r="K58" s="114"/>
      <c r="L58" s="114"/>
      <c r="M58" s="114"/>
      <c r="N58" s="114"/>
      <c r="O58" s="114"/>
      <c r="P58" s="114"/>
      <c r="Q58" s="114"/>
      <c r="R58" s="117"/>
      <c r="S58" s="118"/>
      <c r="T58" s="118"/>
      <c r="U58" s="118"/>
      <c r="V58" s="118"/>
      <c r="W58" s="118"/>
      <c r="X58" s="118"/>
      <c r="Y58" s="118"/>
      <c r="Z58" s="118"/>
      <c r="AA58" s="204"/>
    </row>
    <row r="59" spans="1:251" x14ac:dyDescent="0.3">
      <c r="A59" s="178"/>
      <c r="B59" s="178"/>
      <c r="C59" s="178"/>
      <c r="D59" s="178"/>
      <c r="E59" s="178"/>
      <c r="F59" s="178"/>
      <c r="G59" s="466"/>
      <c r="H59" s="466"/>
      <c r="I59" s="466"/>
      <c r="J59" s="466"/>
      <c r="K59" s="114"/>
      <c r="L59" s="114"/>
      <c r="M59" s="114"/>
      <c r="N59" s="114"/>
      <c r="O59" s="114"/>
      <c r="P59" s="114"/>
      <c r="Q59" s="114"/>
      <c r="R59" s="200"/>
      <c r="S59" s="198"/>
      <c r="T59" s="198"/>
      <c r="U59" s="198"/>
      <c r="V59" s="198"/>
      <c r="W59" s="198"/>
      <c r="X59" s="198"/>
      <c r="Y59" s="198"/>
      <c r="Z59" s="198"/>
      <c r="AA59" s="204"/>
    </row>
    <row r="60" spans="1:251" x14ac:dyDescent="0.3">
      <c r="A60" s="178"/>
      <c r="B60" s="178"/>
      <c r="C60" s="178"/>
      <c r="D60" s="178"/>
      <c r="E60" s="178"/>
      <c r="F60" s="178"/>
      <c r="G60" s="466"/>
      <c r="H60" s="466"/>
      <c r="I60" s="466"/>
      <c r="J60" s="466"/>
      <c r="K60" s="114"/>
      <c r="L60" s="114"/>
      <c r="M60" s="114"/>
      <c r="N60" s="114"/>
      <c r="O60" s="114"/>
      <c r="P60" s="114"/>
      <c r="Q60" s="114"/>
      <c r="R60" s="119"/>
      <c r="S60" s="120"/>
      <c r="T60" s="120"/>
      <c r="U60" s="120"/>
      <c r="V60" s="120"/>
      <c r="W60" s="120"/>
      <c r="X60" s="120"/>
      <c r="Y60" s="120"/>
      <c r="Z60" s="120"/>
      <c r="AA60" s="204"/>
    </row>
    <row r="61" spans="1:251" x14ac:dyDescent="0.3">
      <c r="A61" s="470"/>
      <c r="B61" s="470"/>
      <c r="C61" s="178"/>
      <c r="D61" s="178"/>
      <c r="E61" s="178"/>
      <c r="F61" s="178"/>
      <c r="G61" s="466"/>
      <c r="H61" s="466"/>
      <c r="I61" s="466"/>
      <c r="J61" s="466"/>
      <c r="K61" s="114"/>
      <c r="L61" s="114"/>
      <c r="M61" s="114"/>
      <c r="N61" s="114"/>
      <c r="O61" s="114"/>
      <c r="P61" s="114"/>
      <c r="Q61" s="114"/>
      <c r="R61" s="119"/>
      <c r="S61" s="120"/>
      <c r="T61" s="120"/>
      <c r="U61" s="120"/>
      <c r="V61" s="199"/>
      <c r="W61" s="199"/>
      <c r="X61" s="199"/>
      <c r="Y61" s="120"/>
      <c r="Z61" s="120"/>
      <c r="AA61" s="204"/>
    </row>
    <row r="62" spans="1:251" ht="16.5" customHeight="1" x14ac:dyDescent="0.3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114"/>
      <c r="L62" s="114"/>
      <c r="M62" s="114"/>
      <c r="N62" s="114"/>
      <c r="O62" s="114"/>
      <c r="P62" s="114"/>
      <c r="Q62" s="114"/>
      <c r="R62" s="119"/>
      <c r="S62" s="120"/>
      <c r="T62" s="120"/>
      <c r="U62" s="120"/>
      <c r="V62" s="120"/>
      <c r="W62" s="120"/>
      <c r="X62" s="120"/>
      <c r="Y62" s="120"/>
      <c r="Z62" s="120"/>
      <c r="AA62" s="204"/>
    </row>
    <row r="63" spans="1:251" x14ac:dyDescent="0.3">
      <c r="A63" s="178"/>
      <c r="B63" s="178"/>
      <c r="C63" s="178"/>
      <c r="D63" s="178"/>
      <c r="E63" s="178"/>
      <c r="F63" s="178"/>
      <c r="G63" s="466"/>
      <c r="H63" s="466"/>
      <c r="I63" s="466"/>
      <c r="J63" s="466"/>
      <c r="K63" s="114"/>
      <c r="L63" s="114"/>
      <c r="M63" s="114"/>
      <c r="N63" s="114"/>
      <c r="O63" s="114"/>
      <c r="P63" s="114"/>
      <c r="Q63" s="114"/>
      <c r="R63" s="210"/>
      <c r="S63" s="198"/>
      <c r="T63" s="198"/>
      <c r="U63" s="198"/>
      <c r="V63" s="198"/>
      <c r="W63" s="198"/>
      <c r="X63" s="198"/>
      <c r="Y63" s="198"/>
      <c r="Z63" s="198"/>
      <c r="AA63" s="204"/>
    </row>
    <row r="64" spans="1:251" x14ac:dyDescent="0.3">
      <c r="A64" s="178"/>
      <c r="B64" s="178"/>
      <c r="C64" s="178"/>
      <c r="D64" s="178"/>
      <c r="E64" s="178"/>
      <c r="F64" s="178"/>
      <c r="G64" s="466"/>
      <c r="H64" s="466"/>
      <c r="I64" s="466"/>
      <c r="J64" s="466"/>
      <c r="K64" s="114"/>
      <c r="L64" s="114"/>
      <c r="M64" s="114"/>
      <c r="N64" s="114"/>
      <c r="O64" s="114"/>
      <c r="P64" s="114"/>
      <c r="Q64" s="114"/>
      <c r="R64" s="200"/>
      <c r="S64" s="198"/>
      <c r="T64" s="198"/>
      <c r="U64" s="198"/>
      <c r="V64" s="198"/>
      <c r="W64" s="198"/>
      <c r="X64" s="198"/>
      <c r="Y64" s="198"/>
      <c r="Z64" s="198"/>
      <c r="AA64" s="204"/>
    </row>
    <row r="65" spans="1:27" x14ac:dyDescent="0.3">
      <c r="A65" s="178"/>
      <c r="B65" s="178"/>
      <c r="C65" s="178"/>
      <c r="D65" s="178"/>
      <c r="E65" s="178"/>
      <c r="F65" s="178"/>
      <c r="G65" s="466"/>
      <c r="H65" s="466"/>
      <c r="I65" s="466"/>
      <c r="J65" s="466"/>
      <c r="K65" s="114"/>
      <c r="L65" s="114"/>
      <c r="M65" s="114"/>
      <c r="N65" s="114"/>
      <c r="O65" s="114"/>
      <c r="P65" s="114"/>
      <c r="Q65" s="114"/>
      <c r="R65" s="117"/>
      <c r="S65" s="118"/>
      <c r="T65" s="118"/>
      <c r="U65" s="118"/>
      <c r="V65" s="118"/>
      <c r="W65" s="118"/>
      <c r="X65" s="118"/>
      <c r="Y65" s="118"/>
      <c r="Z65" s="118"/>
      <c r="AA65" s="204"/>
    </row>
    <row r="66" spans="1:27" x14ac:dyDescent="0.3">
      <c r="A66" s="178"/>
      <c r="B66" s="178"/>
      <c r="C66" s="178"/>
      <c r="D66" s="178"/>
      <c r="E66" s="178"/>
      <c r="F66" s="178"/>
      <c r="G66" s="466"/>
      <c r="H66" s="466"/>
      <c r="I66" s="466"/>
      <c r="J66" s="466"/>
      <c r="K66" s="114"/>
      <c r="L66" s="114"/>
      <c r="M66" s="114"/>
      <c r="N66" s="114"/>
      <c r="O66" s="114"/>
      <c r="P66" s="114"/>
      <c r="Q66" s="114"/>
      <c r="R66" s="117"/>
      <c r="S66" s="118"/>
      <c r="T66" s="118"/>
      <c r="U66" s="118"/>
      <c r="V66" s="118"/>
      <c r="W66" s="118"/>
      <c r="X66" s="118"/>
      <c r="Y66" s="118"/>
      <c r="Z66" s="118"/>
      <c r="AA66" s="204"/>
    </row>
    <row r="67" spans="1:27" x14ac:dyDescent="0.3">
      <c r="A67" s="178"/>
      <c r="B67" s="178"/>
      <c r="C67" s="178"/>
      <c r="D67" s="178"/>
      <c r="E67" s="178"/>
      <c r="F67" s="178"/>
      <c r="G67" s="466"/>
      <c r="H67" s="466"/>
      <c r="I67" s="466"/>
      <c r="J67" s="466"/>
      <c r="K67" s="114"/>
      <c r="L67" s="114"/>
      <c r="M67" s="114"/>
      <c r="N67" s="114"/>
      <c r="O67" s="114"/>
      <c r="P67" s="114"/>
      <c r="Q67" s="114"/>
      <c r="R67" s="200"/>
      <c r="S67" s="198"/>
      <c r="T67" s="198"/>
      <c r="U67" s="198"/>
      <c r="V67" s="198"/>
      <c r="W67" s="198"/>
      <c r="X67" s="198"/>
      <c r="Y67" s="198"/>
      <c r="Z67" s="198"/>
      <c r="AA67" s="204"/>
    </row>
    <row r="68" spans="1:27" x14ac:dyDescent="0.3">
      <c r="A68" s="178"/>
      <c r="B68" s="178"/>
      <c r="C68" s="178"/>
      <c r="D68" s="178"/>
      <c r="E68" s="178"/>
      <c r="F68" s="178"/>
      <c r="G68" s="466"/>
      <c r="H68" s="466"/>
      <c r="I68" s="466"/>
      <c r="J68" s="466"/>
      <c r="K68" s="114"/>
      <c r="L68" s="114"/>
      <c r="M68" s="114"/>
      <c r="N68" s="114"/>
      <c r="O68" s="114"/>
      <c r="P68" s="114"/>
      <c r="Q68" s="114"/>
      <c r="R68" s="119"/>
      <c r="S68" s="120"/>
      <c r="T68" s="120"/>
      <c r="U68" s="120"/>
      <c r="V68" s="120"/>
      <c r="W68" s="120"/>
      <c r="X68" s="120"/>
      <c r="Y68" s="120"/>
      <c r="Z68" s="120"/>
      <c r="AA68" s="204"/>
    </row>
    <row r="69" spans="1:27" x14ac:dyDescent="0.3">
      <c r="A69" s="178"/>
      <c r="B69" s="178"/>
      <c r="C69" s="178"/>
      <c r="D69" s="178"/>
      <c r="E69" s="178"/>
      <c r="F69" s="178"/>
      <c r="G69" s="466"/>
      <c r="H69" s="466"/>
      <c r="I69" s="466"/>
      <c r="J69" s="466"/>
      <c r="K69" s="114"/>
      <c r="L69" s="114"/>
      <c r="M69" s="114"/>
      <c r="N69" s="114"/>
      <c r="O69" s="114"/>
      <c r="P69" s="114"/>
      <c r="Q69" s="114"/>
      <c r="R69" s="117"/>
      <c r="S69" s="118"/>
      <c r="T69" s="118"/>
      <c r="U69" s="118"/>
      <c r="V69" s="118"/>
      <c r="W69" s="118"/>
      <c r="X69" s="118"/>
      <c r="Y69" s="118"/>
      <c r="Z69" s="118"/>
      <c r="AA69" s="204"/>
    </row>
    <row r="70" spans="1:27" x14ac:dyDescent="0.3">
      <c r="A70" s="178"/>
      <c r="B70" s="178"/>
      <c r="C70" s="178"/>
      <c r="D70" s="178"/>
      <c r="E70" s="178"/>
      <c r="F70" s="178"/>
      <c r="G70" s="466"/>
      <c r="H70" s="466"/>
      <c r="I70" s="466"/>
      <c r="J70" s="466"/>
      <c r="K70" s="114"/>
      <c r="L70" s="114"/>
      <c r="M70" s="114"/>
      <c r="N70" s="114"/>
      <c r="O70" s="114"/>
      <c r="P70" s="114"/>
      <c r="Q70" s="114"/>
      <c r="R70" s="117"/>
      <c r="S70" s="118"/>
      <c r="T70" s="118"/>
      <c r="U70" s="118"/>
      <c r="V70" s="118"/>
      <c r="W70" s="118"/>
      <c r="X70" s="118"/>
      <c r="Y70" s="118"/>
      <c r="Z70" s="118"/>
      <c r="AA70" s="204"/>
    </row>
    <row r="71" spans="1:27" x14ac:dyDescent="0.3">
      <c r="A71" s="178"/>
      <c r="B71" s="178"/>
      <c r="C71" s="178"/>
      <c r="D71" s="178"/>
      <c r="E71" s="178"/>
      <c r="F71" s="178"/>
      <c r="G71" s="466"/>
      <c r="H71" s="466"/>
      <c r="I71" s="466"/>
      <c r="J71" s="466"/>
      <c r="K71" s="114"/>
      <c r="L71" s="114"/>
      <c r="M71" s="114"/>
      <c r="N71" s="114"/>
      <c r="O71" s="114"/>
      <c r="P71" s="114"/>
      <c r="Q71" s="114"/>
      <c r="R71" s="200"/>
      <c r="S71" s="198"/>
      <c r="T71" s="198"/>
      <c r="U71" s="198"/>
      <c r="V71" s="198"/>
      <c r="W71" s="198"/>
      <c r="X71" s="198"/>
      <c r="Y71" s="198"/>
      <c r="Z71" s="198"/>
      <c r="AA71" s="204"/>
    </row>
    <row r="72" spans="1:27" x14ac:dyDescent="0.3">
      <c r="A72" s="178"/>
      <c r="B72" s="178"/>
      <c r="C72" s="178"/>
      <c r="D72" s="178"/>
      <c r="E72" s="178"/>
      <c r="F72" s="178"/>
      <c r="G72" s="466"/>
      <c r="H72" s="466"/>
      <c r="I72" s="466"/>
      <c r="J72" s="466"/>
      <c r="K72" s="114"/>
      <c r="L72" s="114"/>
      <c r="M72" s="114"/>
      <c r="N72" s="114"/>
      <c r="O72" s="114"/>
      <c r="P72" s="114"/>
      <c r="Q72" s="114"/>
      <c r="R72" s="119"/>
      <c r="S72" s="120"/>
      <c r="T72" s="120"/>
      <c r="U72" s="120"/>
      <c r="V72" s="120"/>
      <c r="W72" s="120"/>
      <c r="X72" s="120"/>
      <c r="Y72" s="120"/>
      <c r="Z72" s="120"/>
      <c r="AA72" s="204"/>
    </row>
    <row r="73" spans="1:27" x14ac:dyDescent="0.3">
      <c r="A73" s="178"/>
      <c r="B73" s="178"/>
      <c r="C73" s="178"/>
      <c r="D73" s="178"/>
      <c r="E73" s="178"/>
      <c r="F73" s="178"/>
      <c r="G73" s="466"/>
      <c r="H73" s="466"/>
      <c r="I73" s="466"/>
      <c r="J73" s="466"/>
      <c r="K73" s="114"/>
      <c r="L73" s="114"/>
      <c r="M73" s="114"/>
      <c r="N73" s="114"/>
      <c r="O73" s="114"/>
      <c r="P73" s="114"/>
      <c r="Q73" s="114"/>
      <c r="R73" s="117"/>
      <c r="S73" s="118"/>
      <c r="T73" s="118"/>
      <c r="U73" s="118"/>
      <c r="V73" s="118"/>
      <c r="W73" s="118"/>
      <c r="X73" s="118"/>
      <c r="Y73" s="118"/>
      <c r="Z73" s="118"/>
      <c r="AA73" s="204"/>
    </row>
    <row r="74" spans="1:27" x14ac:dyDescent="0.3">
      <c r="A74" s="178"/>
      <c r="B74" s="178"/>
      <c r="C74" s="178"/>
      <c r="D74" s="178"/>
      <c r="E74" s="178"/>
      <c r="F74" s="178"/>
      <c r="G74" s="466"/>
      <c r="H74" s="466"/>
      <c r="I74" s="466"/>
      <c r="J74" s="466"/>
      <c r="K74" s="114"/>
      <c r="L74" s="114"/>
      <c r="M74" s="114"/>
      <c r="N74" s="114"/>
      <c r="O74" s="114"/>
      <c r="P74" s="114"/>
      <c r="Q74" s="114"/>
      <c r="R74" s="117"/>
      <c r="S74" s="118"/>
      <c r="T74" s="118"/>
      <c r="U74" s="118"/>
      <c r="V74" s="118"/>
      <c r="W74" s="118"/>
      <c r="X74" s="118"/>
      <c r="Y74" s="118"/>
      <c r="Z74" s="118"/>
      <c r="AA74" s="204"/>
    </row>
    <row r="75" spans="1:27" x14ac:dyDescent="0.3">
      <c r="A75" s="178"/>
      <c r="B75" s="178"/>
      <c r="C75" s="178"/>
      <c r="D75" s="178"/>
      <c r="E75" s="178"/>
      <c r="F75" s="178"/>
      <c r="G75" s="466"/>
      <c r="H75" s="466"/>
      <c r="I75" s="466"/>
      <c r="J75" s="466"/>
      <c r="K75" s="114"/>
      <c r="L75" s="114"/>
      <c r="M75" s="114"/>
      <c r="N75" s="114"/>
      <c r="O75" s="114"/>
      <c r="P75" s="114"/>
      <c r="Q75" s="114"/>
      <c r="R75" s="119"/>
      <c r="S75" s="120"/>
      <c r="T75" s="120"/>
      <c r="U75" s="120"/>
      <c r="V75" s="120"/>
      <c r="W75" s="120"/>
      <c r="X75" s="120"/>
      <c r="Y75" s="120"/>
      <c r="Z75" s="120"/>
      <c r="AA75" s="204"/>
    </row>
    <row r="76" spans="1:27" x14ac:dyDescent="0.3">
      <c r="A76" s="178"/>
      <c r="B76" s="178"/>
      <c r="C76" s="178"/>
      <c r="D76" s="178"/>
      <c r="E76" s="178"/>
      <c r="F76" s="178"/>
      <c r="G76" s="466"/>
      <c r="H76" s="466"/>
      <c r="I76" s="466"/>
      <c r="J76" s="466"/>
      <c r="K76" s="114"/>
      <c r="L76" s="114"/>
      <c r="M76" s="114"/>
      <c r="N76" s="114"/>
      <c r="O76" s="114"/>
      <c r="P76" s="114"/>
      <c r="Q76" s="114"/>
      <c r="R76" s="119"/>
      <c r="S76" s="120"/>
      <c r="T76" s="120"/>
      <c r="U76" s="120"/>
      <c r="V76" s="120"/>
      <c r="W76" s="120"/>
      <c r="X76" s="120"/>
      <c r="Y76" s="120"/>
      <c r="Z76" s="120"/>
      <c r="AA76" s="204"/>
    </row>
    <row r="77" spans="1:27" x14ac:dyDescent="0.3">
      <c r="K77" s="114"/>
      <c r="L77" s="114"/>
      <c r="M77" s="114"/>
      <c r="N77" s="114"/>
      <c r="O77" s="114"/>
      <c r="P77" s="114"/>
      <c r="Q77" s="11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</row>
    <row r="78" spans="1:27" x14ac:dyDescent="0.3">
      <c r="A78" s="206"/>
      <c r="B78" s="206"/>
      <c r="C78" s="206"/>
      <c r="D78" s="206"/>
      <c r="E78" s="206"/>
      <c r="F78" s="206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</row>
    <row r="79" spans="1:27" x14ac:dyDescent="0.3">
      <c r="A79" s="730" t="s">
        <v>190</v>
      </c>
      <c r="B79" s="730"/>
      <c r="C79" s="730"/>
      <c r="D79" s="730"/>
      <c r="E79" s="730"/>
      <c r="F79" s="206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</row>
    <row r="80" spans="1:27" x14ac:dyDescent="0.3">
      <c r="A80" s="206"/>
      <c r="B80" s="206"/>
      <c r="C80" s="206"/>
      <c r="D80" s="206"/>
      <c r="E80" s="206"/>
      <c r="F80" s="206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</row>
    <row r="81" spans="1:27" x14ac:dyDescent="0.3">
      <c r="K81" s="114"/>
      <c r="L81" s="114"/>
      <c r="M81" s="114"/>
      <c r="N81" s="114"/>
      <c r="O81" s="114"/>
      <c r="P81" s="114"/>
      <c r="Q81" s="11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</row>
    <row r="82" spans="1:27" x14ac:dyDescent="0.3">
      <c r="A82" s="206"/>
      <c r="B82" s="206"/>
      <c r="C82" s="206"/>
      <c r="D82" s="206"/>
      <c r="E82" s="206"/>
      <c r="F82" s="206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</row>
    <row r="83" spans="1:27" x14ac:dyDescent="0.3">
      <c r="A83" s="206"/>
      <c r="B83" s="206"/>
      <c r="C83" s="206"/>
      <c r="D83" s="206"/>
      <c r="E83" s="206"/>
      <c r="F83" s="206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</row>
    <row r="84" spans="1:27" x14ac:dyDescent="0.3">
      <c r="A84" s="206"/>
      <c r="B84" s="206"/>
      <c r="C84" s="206"/>
      <c r="D84" s="206"/>
      <c r="E84" s="206"/>
      <c r="F84" s="206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</row>
    <row r="85" spans="1:27" x14ac:dyDescent="0.3">
      <c r="A85" s="206"/>
      <c r="B85" s="206"/>
      <c r="C85" s="206"/>
      <c r="D85" s="206"/>
      <c r="E85" s="206"/>
      <c r="F85" s="206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</row>
    <row r="86" spans="1:27" ht="16.5" customHeight="1" x14ac:dyDescent="0.3">
      <c r="F86" s="612"/>
      <c r="G86" s="612"/>
      <c r="H86" s="612"/>
      <c r="I86" s="612"/>
      <c r="J86" s="612"/>
      <c r="K86" s="114"/>
      <c r="L86" s="114"/>
      <c r="M86" s="114"/>
      <c r="N86" s="114"/>
      <c r="O86" s="114"/>
      <c r="P86" s="114"/>
      <c r="Q86" s="11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</row>
    <row r="87" spans="1:27" x14ac:dyDescent="0.3">
      <c r="A87" s="206"/>
      <c r="B87" s="206"/>
      <c r="C87" s="206"/>
      <c r="D87" s="206"/>
      <c r="E87" s="206"/>
      <c r="F87" s="206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</row>
    <row r="88" spans="1:27" x14ac:dyDescent="0.3">
      <c r="A88" s="206"/>
      <c r="B88" s="206"/>
      <c r="C88" s="206"/>
      <c r="D88" s="206"/>
      <c r="E88" s="206"/>
      <c r="F88" s="206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</row>
    <row r="89" spans="1:27" x14ac:dyDescent="0.3">
      <c r="A89" s="206"/>
      <c r="B89" s="206"/>
      <c r="C89" s="206"/>
      <c r="D89" s="206"/>
      <c r="E89" s="206"/>
      <c r="F89" s="20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</row>
    <row r="90" spans="1:27" x14ac:dyDescent="0.3">
      <c r="A90" s="206"/>
      <c r="B90" s="206"/>
      <c r="C90" s="206"/>
      <c r="D90" s="206"/>
      <c r="E90" s="206"/>
      <c r="F90" s="206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</row>
    <row r="91" spans="1:27" x14ac:dyDescent="0.3">
      <c r="A91" s="206"/>
      <c r="B91" s="206"/>
      <c r="C91" s="206"/>
      <c r="D91" s="206"/>
      <c r="E91" s="206"/>
      <c r="F91" s="206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</row>
    <row r="92" spans="1:27" x14ac:dyDescent="0.3">
      <c r="A92" s="206"/>
      <c r="B92" s="206"/>
      <c r="C92" s="206"/>
      <c r="D92" s="206"/>
      <c r="E92" s="206"/>
      <c r="F92" s="206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</row>
    <row r="93" spans="1:27" x14ac:dyDescent="0.3">
      <c r="A93" s="206"/>
      <c r="B93" s="206"/>
      <c r="C93" s="206"/>
      <c r="D93" s="206"/>
      <c r="E93" s="206"/>
      <c r="F93" s="206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</row>
    <row r="94" spans="1:27" x14ac:dyDescent="0.3">
      <c r="A94" s="206"/>
      <c r="B94" s="206"/>
      <c r="C94" s="206"/>
      <c r="D94" s="206"/>
      <c r="E94" s="206"/>
      <c r="F94" s="206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</row>
    <row r="95" spans="1:27" x14ac:dyDescent="0.3">
      <c r="A95" s="206"/>
      <c r="B95" s="206"/>
      <c r="C95" s="206"/>
      <c r="D95" s="206"/>
      <c r="E95" s="206"/>
      <c r="F95" s="206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</row>
    <row r="96" spans="1:27" x14ac:dyDescent="0.3">
      <c r="A96" s="206"/>
      <c r="B96" s="206"/>
      <c r="C96" s="206"/>
      <c r="D96" s="206"/>
      <c r="E96" s="206"/>
      <c r="F96" s="206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</row>
    <row r="97" spans="1:27" x14ac:dyDescent="0.3">
      <c r="A97" s="206"/>
      <c r="B97" s="206"/>
      <c r="C97" s="206"/>
      <c r="D97" s="206"/>
      <c r="E97" s="206"/>
      <c r="F97" s="206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</row>
    <row r="98" spans="1:27" x14ac:dyDescent="0.3">
      <c r="A98" s="206"/>
      <c r="B98" s="206"/>
      <c r="C98" s="206"/>
      <c r="D98" s="206"/>
      <c r="E98" s="206"/>
      <c r="F98" s="206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</row>
    <row r="99" spans="1:27" x14ac:dyDescent="0.3">
      <c r="A99" s="206"/>
      <c r="B99" s="206"/>
      <c r="C99" s="206"/>
      <c r="D99" s="206"/>
      <c r="E99" s="206"/>
      <c r="F99" s="206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</row>
    <row r="100" spans="1:27" x14ac:dyDescent="0.3">
      <c r="A100" s="206"/>
      <c r="B100" s="206"/>
      <c r="C100" s="206"/>
      <c r="D100" s="206"/>
      <c r="E100" s="206"/>
      <c r="F100" s="206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</row>
    <row r="101" spans="1:27" x14ac:dyDescent="0.3">
      <c r="A101" s="206"/>
      <c r="B101" s="206"/>
      <c r="C101" s="206"/>
      <c r="D101" s="206"/>
      <c r="E101" s="206"/>
      <c r="F101" s="206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</row>
    <row r="102" spans="1:27" x14ac:dyDescent="0.3">
      <c r="A102" s="206"/>
      <c r="B102" s="206"/>
      <c r="C102" s="206"/>
      <c r="D102" s="206"/>
      <c r="E102" s="206"/>
      <c r="F102" s="206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</row>
    <row r="103" spans="1:27" x14ac:dyDescent="0.3">
      <c r="A103" s="206"/>
      <c r="B103" s="206"/>
      <c r="C103" s="206"/>
      <c r="D103" s="206"/>
      <c r="E103" s="206"/>
      <c r="F103" s="206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</row>
    <row r="104" spans="1:27" x14ac:dyDescent="0.3">
      <c r="A104" s="206"/>
      <c r="B104" s="206"/>
      <c r="C104" s="206"/>
      <c r="D104" s="206"/>
      <c r="E104" s="206"/>
      <c r="F104" s="206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</row>
    <row r="105" spans="1:27" x14ac:dyDescent="0.3">
      <c r="A105" s="206"/>
      <c r="B105" s="206"/>
      <c r="C105" s="206"/>
      <c r="D105" s="206"/>
      <c r="E105" s="206"/>
      <c r="F105" s="206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</row>
    <row r="106" spans="1:27" x14ac:dyDescent="0.3">
      <c r="A106" s="206"/>
      <c r="B106" s="206"/>
      <c r="C106" s="206"/>
      <c r="D106" s="206"/>
      <c r="E106" s="206"/>
      <c r="F106" s="206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</row>
    <row r="107" spans="1:27" x14ac:dyDescent="0.3">
      <c r="A107" s="206"/>
      <c r="B107" s="206"/>
      <c r="C107" s="206"/>
      <c r="D107" s="206"/>
      <c r="E107" s="206"/>
      <c r="F107" s="206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</row>
    <row r="108" spans="1:27" x14ac:dyDescent="0.3">
      <c r="A108" s="206"/>
      <c r="B108" s="206"/>
      <c r="C108" s="206"/>
      <c r="D108" s="206"/>
      <c r="E108" s="206"/>
      <c r="F108" s="206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</row>
    <row r="109" spans="1:27" x14ac:dyDescent="0.3">
      <c r="A109" s="206"/>
      <c r="B109" s="206"/>
      <c r="C109" s="206"/>
      <c r="D109" s="206"/>
      <c r="E109" s="206"/>
      <c r="F109" s="206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</row>
    <row r="110" spans="1:27" x14ac:dyDescent="0.3">
      <c r="A110" s="206"/>
      <c r="B110" s="206"/>
      <c r="C110" s="206"/>
      <c r="D110" s="206"/>
      <c r="E110" s="206"/>
      <c r="F110" s="206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</row>
    <row r="111" spans="1:27" x14ac:dyDescent="0.3">
      <c r="A111" s="206"/>
      <c r="B111" s="206"/>
      <c r="C111" s="206"/>
      <c r="D111" s="206"/>
      <c r="E111" s="206"/>
      <c r="F111" s="206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</row>
    <row r="112" spans="1:27" x14ac:dyDescent="0.3">
      <c r="A112" s="206"/>
      <c r="B112" s="206"/>
      <c r="C112" s="206"/>
      <c r="D112" s="206"/>
      <c r="E112" s="206"/>
      <c r="F112" s="206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</row>
    <row r="113" spans="1:27" x14ac:dyDescent="0.3">
      <c r="A113" s="206"/>
      <c r="B113" s="206"/>
      <c r="C113" s="206"/>
      <c r="D113" s="206"/>
      <c r="E113" s="206"/>
      <c r="F113" s="206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</row>
    <row r="114" spans="1:27" x14ac:dyDescent="0.3">
      <c r="A114" s="206"/>
      <c r="B114" s="206"/>
      <c r="C114" s="206"/>
      <c r="D114" s="206"/>
      <c r="E114" s="206"/>
      <c r="F114" s="206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</row>
    <row r="115" spans="1:27" x14ac:dyDescent="0.3">
      <c r="A115" s="206"/>
      <c r="B115" s="206"/>
      <c r="C115" s="206"/>
      <c r="D115" s="206"/>
      <c r="E115" s="206"/>
      <c r="F115" s="206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</row>
    <row r="116" spans="1:27" x14ac:dyDescent="0.3">
      <c r="A116" s="206"/>
      <c r="B116" s="206"/>
      <c r="C116" s="206"/>
      <c r="D116" s="206"/>
      <c r="E116" s="206"/>
      <c r="F116" s="206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</row>
    <row r="117" spans="1:27" x14ac:dyDescent="0.3">
      <c r="A117" s="206"/>
      <c r="B117" s="206"/>
      <c r="C117" s="206"/>
      <c r="D117" s="206"/>
      <c r="E117" s="206"/>
      <c r="F117" s="206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</row>
    <row r="118" spans="1:27" x14ac:dyDescent="0.3">
      <c r="A118" s="206"/>
      <c r="B118" s="206"/>
      <c r="C118" s="206"/>
      <c r="D118" s="206"/>
      <c r="E118" s="206"/>
      <c r="F118" s="206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</row>
    <row r="119" spans="1:27" x14ac:dyDescent="0.3">
      <c r="A119" s="206"/>
      <c r="B119" s="206"/>
      <c r="C119" s="206"/>
      <c r="D119" s="206"/>
      <c r="E119" s="206"/>
      <c r="F119" s="206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</row>
    <row r="120" spans="1:27" x14ac:dyDescent="0.3">
      <c r="A120" s="206"/>
      <c r="B120" s="206"/>
      <c r="C120" s="206"/>
      <c r="D120" s="206"/>
      <c r="E120" s="206"/>
      <c r="F120" s="206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</row>
    <row r="121" spans="1:27" x14ac:dyDescent="0.3">
      <c r="A121" s="206"/>
      <c r="B121" s="206"/>
      <c r="C121" s="206"/>
      <c r="D121" s="206"/>
      <c r="E121" s="206"/>
      <c r="F121" s="206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</row>
    <row r="122" spans="1:27" x14ac:dyDescent="0.3">
      <c r="A122" s="206"/>
      <c r="B122" s="206"/>
      <c r="C122" s="206"/>
      <c r="D122" s="206"/>
      <c r="E122" s="206"/>
      <c r="F122" s="206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</row>
    <row r="123" spans="1:27" x14ac:dyDescent="0.3">
      <c r="A123" s="206"/>
      <c r="B123" s="206"/>
      <c r="C123" s="206"/>
      <c r="D123" s="206"/>
      <c r="E123" s="206"/>
      <c r="F123" s="206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</row>
    <row r="124" spans="1:27" x14ac:dyDescent="0.3">
      <c r="A124" s="206"/>
      <c r="B124" s="206"/>
      <c r="C124" s="206"/>
      <c r="D124" s="206"/>
      <c r="E124" s="206"/>
      <c r="F124" s="206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</row>
    <row r="125" spans="1:27" x14ac:dyDescent="0.3">
      <c r="A125" s="206"/>
      <c r="B125" s="206"/>
      <c r="C125" s="206"/>
      <c r="D125" s="206"/>
      <c r="E125" s="206"/>
      <c r="F125" s="206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</row>
    <row r="126" spans="1:27" x14ac:dyDescent="0.3">
      <c r="A126" s="206"/>
      <c r="B126" s="206"/>
      <c r="C126" s="206"/>
      <c r="D126" s="206"/>
      <c r="E126" s="206"/>
      <c r="F126" s="206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</row>
    <row r="127" spans="1:27" x14ac:dyDescent="0.3">
      <c r="A127" s="206"/>
      <c r="B127" s="206"/>
      <c r="C127" s="206"/>
      <c r="D127" s="206"/>
      <c r="E127" s="206"/>
      <c r="F127" s="206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</row>
    <row r="128" spans="1:27" x14ac:dyDescent="0.3">
      <c r="A128" s="206"/>
      <c r="B128" s="206"/>
      <c r="C128" s="206"/>
      <c r="D128" s="206"/>
      <c r="E128" s="206"/>
      <c r="F128" s="206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</row>
    <row r="129" spans="1:27" x14ac:dyDescent="0.3">
      <c r="A129" s="206"/>
      <c r="B129" s="206"/>
      <c r="C129" s="206"/>
      <c r="D129" s="206"/>
      <c r="E129" s="206"/>
      <c r="F129" s="206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</row>
    <row r="131" spans="1:27" s="702" customFormat="1" x14ac:dyDescent="0.3">
      <c r="A131" s="702" t="s">
        <v>139</v>
      </c>
      <c r="B131" s="702" t="s">
        <v>74</v>
      </c>
      <c r="C131" s="702" t="s">
        <v>140</v>
      </c>
      <c r="D131" s="702" t="s">
        <v>141</v>
      </c>
      <c r="G131" s="702" t="s">
        <v>141</v>
      </c>
      <c r="H131" s="702" t="s">
        <v>140</v>
      </c>
      <c r="I131" s="702" t="s">
        <v>142</v>
      </c>
    </row>
    <row r="132" spans="1:27" s="702" customFormat="1" x14ac:dyDescent="0.3">
      <c r="A132" s="702" t="s">
        <v>58</v>
      </c>
      <c r="B132" s="702">
        <v>12216</v>
      </c>
      <c r="C132" s="703">
        <v>0.5322411990240502</v>
      </c>
      <c r="D132" s="702" t="s">
        <v>143</v>
      </c>
      <c r="G132" s="702" t="s">
        <v>143</v>
      </c>
      <c r="H132" s="703">
        <v>0.5322411990240502</v>
      </c>
      <c r="I132" s="702">
        <v>1</v>
      </c>
      <c r="J132" s="702">
        <v>6</v>
      </c>
    </row>
    <row r="133" spans="1:27" s="702" customFormat="1" x14ac:dyDescent="0.3">
      <c r="A133" s="704" t="s">
        <v>59</v>
      </c>
      <c r="B133" s="704">
        <v>799</v>
      </c>
      <c r="C133" s="703">
        <v>3.4811781108400136E-2</v>
      </c>
      <c r="D133" s="702" t="s">
        <v>59</v>
      </c>
      <c r="G133" s="702" t="s">
        <v>144</v>
      </c>
      <c r="H133" s="703">
        <v>0.18155280585569886</v>
      </c>
      <c r="I133" s="702">
        <v>2</v>
      </c>
      <c r="J133" s="702">
        <v>5</v>
      </c>
    </row>
    <row r="134" spans="1:27" s="702" customFormat="1" x14ac:dyDescent="0.3">
      <c r="A134" s="702" t="s">
        <v>178</v>
      </c>
      <c r="B134" s="702">
        <v>673</v>
      </c>
      <c r="C134" s="703">
        <v>2.9322063436737541E-2</v>
      </c>
      <c r="D134" s="702" t="s">
        <v>229</v>
      </c>
      <c r="G134" s="702" t="s">
        <v>146</v>
      </c>
      <c r="H134" s="703">
        <v>0.11110142906936214</v>
      </c>
      <c r="I134" s="702">
        <v>3</v>
      </c>
      <c r="J134" s="702">
        <v>4</v>
      </c>
    </row>
    <row r="135" spans="1:27" s="702" customFormat="1" x14ac:dyDescent="0.3">
      <c r="A135" s="702" t="s">
        <v>60</v>
      </c>
      <c r="B135" s="702">
        <v>4167</v>
      </c>
      <c r="C135" s="703">
        <v>0.18155280585569886</v>
      </c>
      <c r="D135" s="702" t="s">
        <v>144</v>
      </c>
      <c r="G135" s="702" t="s">
        <v>145</v>
      </c>
      <c r="H135" s="703">
        <v>0.11097072150575113</v>
      </c>
      <c r="I135" s="702">
        <v>4</v>
      </c>
      <c r="J135" s="702">
        <v>3</v>
      </c>
    </row>
    <row r="136" spans="1:27" s="702" customFormat="1" x14ac:dyDescent="0.3">
      <c r="A136" s="702" t="s">
        <v>49</v>
      </c>
      <c r="B136" s="702">
        <v>2547</v>
      </c>
      <c r="C136" s="703">
        <v>0.11097072150575113</v>
      </c>
      <c r="D136" s="702" t="s">
        <v>145</v>
      </c>
      <c r="G136" s="702" t="s">
        <v>59</v>
      </c>
      <c r="H136" s="703">
        <v>3.4811781108400136E-2</v>
      </c>
      <c r="I136" s="702">
        <v>5</v>
      </c>
      <c r="J136" s="702">
        <v>2</v>
      </c>
    </row>
    <row r="137" spans="1:27" s="702" customFormat="1" x14ac:dyDescent="0.3">
      <c r="A137" s="702" t="s">
        <v>61</v>
      </c>
      <c r="B137" s="702">
        <v>2550</v>
      </c>
      <c r="C137" s="703">
        <v>0.11110142906936214</v>
      </c>
      <c r="D137" s="702" t="s">
        <v>146</v>
      </c>
      <c r="G137" s="702" t="s">
        <v>229</v>
      </c>
      <c r="H137" s="703">
        <v>2.9322063436737541E-2</v>
      </c>
      <c r="I137" s="702">
        <v>6</v>
      </c>
      <c r="J137" s="702">
        <v>1</v>
      </c>
    </row>
    <row r="138" spans="1:27" s="702" customFormat="1" x14ac:dyDescent="0.3">
      <c r="C138" s="703"/>
      <c r="H138" s="703"/>
    </row>
    <row r="139" spans="1:27" s="702" customFormat="1" x14ac:dyDescent="0.3">
      <c r="B139" s="705">
        <v>23000</v>
      </c>
      <c r="C139" s="703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M18" sqref="M18"/>
    </sheetView>
  </sheetViews>
  <sheetFormatPr defaultRowHeight="13.5" x14ac:dyDescent="0.25"/>
  <cols>
    <col min="1" max="1" width="5.875" style="202" customWidth="1"/>
    <col min="2" max="2" width="48.625" style="202" customWidth="1"/>
    <col min="3" max="3" width="7.875" style="202" customWidth="1"/>
    <col min="4" max="4" width="6" style="202" customWidth="1"/>
    <col min="5" max="5" width="6.5" style="202" customWidth="1"/>
    <col min="6" max="6" width="5.5" style="202" customWidth="1"/>
    <col min="7" max="7" width="6.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 x14ac:dyDescent="0.3">
      <c r="A1" s="121" t="s">
        <v>75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 x14ac:dyDescent="0.3">
      <c r="A2" s="726" t="s">
        <v>163</v>
      </c>
      <c r="B2" s="726"/>
      <c r="C2" s="726"/>
      <c r="D2" s="726"/>
      <c r="E2" s="726"/>
      <c r="F2" s="726"/>
      <c r="G2" s="726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7.5" customHeight="1" x14ac:dyDescent="0.3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3.25" customHeight="1" thickBot="1" x14ac:dyDescent="0.35">
      <c r="A4" s="479" t="s">
        <v>241</v>
      </c>
      <c r="B4" s="323"/>
      <c r="C4" s="203"/>
      <c r="D4" s="203"/>
      <c r="E4" s="203"/>
      <c r="F4" s="203"/>
      <c r="G4" s="44" t="s">
        <v>295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 x14ac:dyDescent="0.3">
      <c r="A5" s="493"/>
      <c r="B5" s="493"/>
      <c r="C5" s="494"/>
      <c r="D5" s="494"/>
      <c r="E5" s="494"/>
      <c r="F5" s="494"/>
      <c r="G5" s="494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 x14ac:dyDescent="0.3">
      <c r="A6" s="495"/>
      <c r="B6" s="495"/>
      <c r="C6" s="504" t="s">
        <v>77</v>
      </c>
      <c r="D6" s="744" t="s">
        <v>160</v>
      </c>
      <c r="E6" s="744"/>
      <c r="F6" s="744"/>
      <c r="G6" s="744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 x14ac:dyDescent="0.3">
      <c r="A7" s="495"/>
      <c r="B7" s="495"/>
      <c r="C7" s="505" t="s">
        <v>57</v>
      </c>
      <c r="D7" s="745" t="s">
        <v>96</v>
      </c>
      <c r="E7" s="745"/>
      <c r="F7" s="745" t="s">
        <v>97</v>
      </c>
      <c r="G7" s="745"/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 x14ac:dyDescent="0.3">
      <c r="A8" s="505"/>
      <c r="B8" s="505"/>
      <c r="C8" s="506" t="s">
        <v>4</v>
      </c>
      <c r="D8" s="507" t="s">
        <v>73</v>
      </c>
      <c r="E8" s="507" t="s">
        <v>159</v>
      </c>
      <c r="F8" s="508" t="s">
        <v>98</v>
      </c>
      <c r="G8" s="509" t="s">
        <v>159</v>
      </c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 x14ac:dyDescent="0.35">
      <c r="A9" s="498"/>
      <c r="B9" s="498"/>
      <c r="C9" s="510"/>
      <c r="D9" s="510"/>
      <c r="E9" s="510"/>
      <c r="F9" s="510"/>
      <c r="G9" s="510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4.5" customHeight="1" x14ac:dyDescent="0.3">
      <c r="A10" s="376"/>
      <c r="B10" s="381"/>
      <c r="C10" s="381"/>
      <c r="D10" s="374"/>
      <c r="E10" s="374"/>
      <c r="F10" s="374"/>
      <c r="G10" s="375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 x14ac:dyDescent="0.3">
      <c r="A11" s="132"/>
      <c r="B11" s="686" t="s">
        <v>7</v>
      </c>
      <c r="C11" s="659">
        <v>22950</v>
      </c>
      <c r="D11" s="636">
        <v>36.018647612408508</v>
      </c>
      <c r="E11" s="636">
        <v>31.631230393865454</v>
      </c>
      <c r="F11" s="636">
        <v>17.070407807598468</v>
      </c>
      <c r="G11" s="636">
        <v>56.15632624607877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 x14ac:dyDescent="0.3">
      <c r="A12" s="132"/>
      <c r="B12" s="687"/>
      <c r="C12" s="660"/>
      <c r="D12" s="661"/>
      <c r="E12" s="661"/>
      <c r="F12" s="661"/>
      <c r="G12" s="661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 x14ac:dyDescent="0.3">
      <c r="A13" s="739" t="s">
        <v>211</v>
      </c>
      <c r="B13" s="630" t="s">
        <v>212</v>
      </c>
      <c r="C13" s="662">
        <v>20</v>
      </c>
      <c r="D13" s="644">
        <v>50</v>
      </c>
      <c r="E13" s="644">
        <v>9.0909090909090917</v>
      </c>
      <c r="F13" s="644">
        <v>0</v>
      </c>
      <c r="G13" s="644">
        <v>100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7" customFormat="1" ht="15" customHeight="1" x14ac:dyDescent="0.3">
      <c r="A14" s="739"/>
      <c r="B14" s="631" t="s">
        <v>213</v>
      </c>
      <c r="C14" s="389">
        <v>230</v>
      </c>
      <c r="D14" s="390">
        <v>45.493562231759654</v>
      </c>
      <c r="E14" s="390">
        <v>24.034334763948497</v>
      </c>
      <c r="F14" s="390">
        <v>0</v>
      </c>
      <c r="G14" s="390">
        <v>95.278969957081543</v>
      </c>
      <c r="O14" s="326"/>
      <c r="P14" s="360"/>
      <c r="Q14" s="360"/>
      <c r="R14" s="360"/>
      <c r="S14" s="360"/>
      <c r="T14" s="360"/>
      <c r="U14" s="360"/>
      <c r="V14" s="360"/>
      <c r="W14" s="360"/>
      <c r="X14" s="358"/>
    </row>
    <row r="15" spans="1:24" s="357" customFormat="1" ht="15" customHeight="1" x14ac:dyDescent="0.3">
      <c r="A15" s="739"/>
      <c r="B15" s="631" t="s">
        <v>214</v>
      </c>
      <c r="C15" s="389">
        <v>150</v>
      </c>
      <c r="D15" s="390">
        <v>57.894736842105267</v>
      </c>
      <c r="E15" s="390">
        <v>11.842105263157894</v>
      </c>
      <c r="F15" s="390">
        <v>3.2894736842105261</v>
      </c>
      <c r="G15" s="390">
        <v>69.73684210526315</v>
      </c>
      <c r="O15" s="326"/>
      <c r="P15" s="324"/>
      <c r="Q15" s="324"/>
      <c r="R15" s="324"/>
      <c r="S15" s="324"/>
      <c r="T15" s="324"/>
      <c r="U15" s="324"/>
      <c r="V15" s="324"/>
      <c r="W15" s="324"/>
      <c r="X15" s="358"/>
    </row>
    <row r="16" spans="1:24" s="357" customFormat="1" ht="15" customHeight="1" x14ac:dyDescent="0.3">
      <c r="A16" s="739"/>
      <c r="B16" s="631" t="s">
        <v>215</v>
      </c>
      <c r="C16" s="389">
        <v>30</v>
      </c>
      <c r="D16" s="390">
        <v>24.242424242424242</v>
      </c>
      <c r="E16" s="390">
        <v>3.0303030303030303</v>
      </c>
      <c r="F16" s="390">
        <v>9.0909090909090917</v>
      </c>
      <c r="G16" s="390">
        <v>87.878787878787875</v>
      </c>
      <c r="O16" s="326"/>
      <c r="P16" s="325"/>
      <c r="Q16" s="325"/>
      <c r="R16" s="325"/>
      <c r="S16" s="325"/>
      <c r="T16" s="325"/>
      <c r="U16" s="325"/>
      <c r="V16" s="325"/>
      <c r="W16" s="325"/>
      <c r="X16" s="358"/>
    </row>
    <row r="17" spans="1:24" s="357" customFormat="1" ht="15" customHeight="1" x14ac:dyDescent="0.3">
      <c r="A17" s="739"/>
      <c r="B17" s="631" t="s">
        <v>216</v>
      </c>
      <c r="C17" s="389">
        <v>60</v>
      </c>
      <c r="D17" s="390">
        <v>0</v>
      </c>
      <c r="E17" s="390">
        <v>59.375</v>
      </c>
      <c r="F17" s="390">
        <v>0</v>
      </c>
      <c r="G17" s="390">
        <v>100</v>
      </c>
      <c r="O17" s="326"/>
      <c r="P17" s="325"/>
      <c r="Q17" s="325"/>
      <c r="R17" s="325"/>
      <c r="S17" s="325"/>
      <c r="T17" s="325"/>
      <c r="U17" s="325"/>
      <c r="V17" s="325"/>
      <c r="W17" s="325"/>
      <c r="X17" s="358"/>
    </row>
    <row r="18" spans="1:24" s="357" customFormat="1" ht="15" customHeight="1" x14ac:dyDescent="0.3">
      <c r="A18" s="739"/>
      <c r="B18" s="631" t="s">
        <v>217</v>
      </c>
      <c r="C18" s="389">
        <v>490</v>
      </c>
      <c r="D18" s="390">
        <v>39.91769547325103</v>
      </c>
      <c r="E18" s="390">
        <v>25.925925925925924</v>
      </c>
      <c r="F18" s="390">
        <v>2.6748971193415638</v>
      </c>
      <c r="G18" s="390">
        <v>93.004115226337447</v>
      </c>
      <c r="O18" s="326"/>
      <c r="P18" s="360"/>
      <c r="Q18" s="360"/>
      <c r="R18" s="360"/>
      <c r="S18" s="360"/>
      <c r="T18" s="360"/>
      <c r="U18" s="360"/>
      <c r="V18" s="360"/>
      <c r="W18" s="360"/>
      <c r="X18" s="358"/>
    </row>
    <row r="19" spans="1:24" s="357" customFormat="1" ht="15" customHeight="1" x14ac:dyDescent="0.3">
      <c r="A19" s="739"/>
      <c r="B19" s="631" t="s">
        <v>99</v>
      </c>
      <c r="C19" s="389">
        <v>120</v>
      </c>
      <c r="D19" s="390">
        <v>11.304347826086957</v>
      </c>
      <c r="E19" s="390">
        <v>7.8260869565217401</v>
      </c>
      <c r="F19" s="390">
        <v>0.86956521739130432</v>
      </c>
      <c r="G19" s="390">
        <v>86.08695652173914</v>
      </c>
      <c r="O19" s="326"/>
      <c r="P19" s="324"/>
      <c r="Q19" s="324"/>
      <c r="R19" s="324"/>
      <c r="S19" s="324"/>
      <c r="T19" s="324"/>
      <c r="U19" s="324"/>
      <c r="V19" s="324"/>
      <c r="W19" s="324"/>
      <c r="X19" s="358"/>
    </row>
    <row r="20" spans="1:24" s="357" customFormat="1" ht="15" customHeight="1" x14ac:dyDescent="0.3">
      <c r="A20" s="739"/>
      <c r="B20" s="631" t="s">
        <v>218</v>
      </c>
      <c r="C20" s="389">
        <v>240</v>
      </c>
      <c r="D20" s="390">
        <v>43.096234309623433</v>
      </c>
      <c r="E20" s="390">
        <v>17.573221757322173</v>
      </c>
      <c r="F20" s="390">
        <v>19.246861924686193</v>
      </c>
      <c r="G20" s="390">
        <v>75.73221757322176</v>
      </c>
      <c r="O20" s="326"/>
      <c r="P20" s="324"/>
      <c r="Q20" s="324"/>
      <c r="R20" s="324"/>
      <c r="S20" s="324"/>
      <c r="T20" s="324"/>
      <c r="U20" s="324"/>
      <c r="V20" s="324"/>
      <c r="W20" s="324"/>
      <c r="X20" s="358"/>
    </row>
    <row r="21" spans="1:24" s="357" customFormat="1" ht="15" customHeight="1" x14ac:dyDescent="0.3">
      <c r="A21" s="739"/>
      <c r="B21" s="631" t="s">
        <v>219</v>
      </c>
      <c r="C21" s="389">
        <v>1020</v>
      </c>
      <c r="D21" s="390">
        <v>34.5703125</v>
      </c>
      <c r="E21" s="390">
        <v>21.97265625</v>
      </c>
      <c r="F21" s="390">
        <v>5.37109375</v>
      </c>
      <c r="G21" s="390">
        <v>81.93359375</v>
      </c>
      <c r="O21" s="326"/>
      <c r="P21" s="360"/>
      <c r="Q21" s="360"/>
      <c r="R21" s="360"/>
      <c r="S21" s="360"/>
      <c r="T21" s="360"/>
      <c r="U21" s="360"/>
      <c r="V21" s="360"/>
      <c r="W21" s="360"/>
      <c r="X21" s="358"/>
    </row>
    <row r="22" spans="1:24" s="357" customFormat="1" ht="15" customHeight="1" x14ac:dyDescent="0.3">
      <c r="A22" s="739"/>
      <c r="B22" s="631" t="s">
        <v>220</v>
      </c>
      <c r="C22" s="389">
        <v>220</v>
      </c>
      <c r="D22" s="390">
        <v>1.8518518518518516</v>
      </c>
      <c r="E22" s="390">
        <v>96.296296296296291</v>
      </c>
      <c r="F22" s="390">
        <v>1.3888888888888888</v>
      </c>
      <c r="G22" s="390">
        <v>98.611111111111114</v>
      </c>
      <c r="O22" s="326"/>
      <c r="P22" s="364"/>
      <c r="Q22" s="364"/>
      <c r="R22" s="364"/>
      <c r="S22" s="364"/>
      <c r="T22" s="364"/>
      <c r="U22" s="364"/>
      <c r="V22" s="364"/>
      <c r="W22" s="364"/>
      <c r="X22" s="358"/>
    </row>
    <row r="23" spans="1:24" s="357" customFormat="1" ht="15" customHeight="1" x14ac:dyDescent="0.3">
      <c r="A23" s="739"/>
      <c r="B23" s="631" t="s">
        <v>221</v>
      </c>
      <c r="C23" s="389">
        <v>730</v>
      </c>
      <c r="D23" s="390">
        <v>17.421124828532236</v>
      </c>
      <c r="E23" s="390">
        <v>43.895747599451305</v>
      </c>
      <c r="F23" s="390">
        <v>13.991769547325102</v>
      </c>
      <c r="G23" s="390">
        <v>86.008230452674894</v>
      </c>
      <c r="O23" s="326"/>
      <c r="P23" s="325"/>
      <c r="Q23" s="325"/>
      <c r="R23" s="325"/>
      <c r="S23" s="325"/>
      <c r="T23" s="325"/>
      <c r="U23" s="325"/>
      <c r="V23" s="325"/>
      <c r="W23" s="325"/>
      <c r="X23" s="358"/>
    </row>
    <row r="24" spans="1:24" s="357" customFormat="1" ht="15" customHeight="1" x14ac:dyDescent="0.3">
      <c r="A24" s="739"/>
      <c r="B24" s="631" t="s">
        <v>222</v>
      </c>
      <c r="C24" s="389">
        <v>180</v>
      </c>
      <c r="D24" s="390">
        <v>38.983050847457626</v>
      </c>
      <c r="E24" s="390">
        <v>23.728813559322035</v>
      </c>
      <c r="F24" s="390">
        <v>23.163841807909606</v>
      </c>
      <c r="G24" s="390">
        <v>66.101694915254242</v>
      </c>
      <c r="O24" s="326"/>
      <c r="P24" s="324"/>
      <c r="Q24" s="324"/>
      <c r="R24" s="324"/>
      <c r="S24" s="324"/>
      <c r="T24" s="324"/>
      <c r="U24" s="324"/>
      <c r="V24" s="324"/>
      <c r="W24" s="324"/>
      <c r="X24" s="358"/>
    </row>
    <row r="25" spans="1:24" s="357" customFormat="1" ht="15" customHeight="1" x14ac:dyDescent="0.3">
      <c r="A25" s="740"/>
      <c r="B25" s="632" t="s">
        <v>100</v>
      </c>
      <c r="C25" s="391">
        <v>970</v>
      </c>
      <c r="D25" s="392">
        <v>48.509763617677287</v>
      </c>
      <c r="E25" s="392">
        <v>17.882836587872557</v>
      </c>
      <c r="F25" s="392">
        <v>10.277492291880781</v>
      </c>
      <c r="G25" s="392">
        <v>56.115107913669057</v>
      </c>
      <c r="O25" s="326"/>
      <c r="P25" s="325"/>
      <c r="Q25" s="325"/>
      <c r="R25" s="325"/>
      <c r="S25" s="325"/>
      <c r="T25" s="325"/>
      <c r="U25" s="325"/>
      <c r="V25" s="325"/>
      <c r="W25" s="325"/>
      <c r="X25" s="358"/>
    </row>
    <row r="26" spans="1:24" s="357" customFormat="1" ht="15" customHeight="1" x14ac:dyDescent="0.3">
      <c r="A26" s="741" t="s">
        <v>87</v>
      </c>
      <c r="B26" s="633" t="s">
        <v>101</v>
      </c>
      <c r="C26" s="393">
        <v>610</v>
      </c>
      <c r="D26" s="394">
        <v>63.815789473684212</v>
      </c>
      <c r="E26" s="394">
        <v>28.618421052631575</v>
      </c>
      <c r="F26" s="394">
        <v>19.407894736842106</v>
      </c>
      <c r="G26" s="394">
        <v>79.60526315789474</v>
      </c>
      <c r="O26" s="326"/>
      <c r="P26" s="325"/>
      <c r="Q26" s="325"/>
      <c r="R26" s="325"/>
      <c r="S26" s="325"/>
      <c r="T26" s="325"/>
      <c r="U26" s="325"/>
      <c r="V26" s="325"/>
      <c r="W26" s="325"/>
      <c r="X26" s="358"/>
    </row>
    <row r="27" spans="1:24" s="357" customFormat="1" ht="15" customHeight="1" x14ac:dyDescent="0.3">
      <c r="A27" s="739"/>
      <c r="B27" s="631" t="s">
        <v>223</v>
      </c>
      <c r="C27" s="389">
        <v>690</v>
      </c>
      <c r="D27" s="390">
        <v>35.404624277456648</v>
      </c>
      <c r="E27" s="390">
        <v>26.011560693641616</v>
      </c>
      <c r="F27" s="390">
        <v>30.20231213872832</v>
      </c>
      <c r="G27" s="390">
        <v>67.48554913294798</v>
      </c>
      <c r="O27" s="326"/>
      <c r="P27" s="325"/>
      <c r="Q27" s="325"/>
      <c r="R27" s="325"/>
      <c r="S27" s="325"/>
      <c r="T27" s="325"/>
      <c r="U27" s="325"/>
      <c r="V27" s="325"/>
      <c r="W27" s="325"/>
      <c r="X27" s="358"/>
    </row>
    <row r="28" spans="1:24" s="357" customFormat="1" ht="15" customHeight="1" x14ac:dyDescent="0.3">
      <c r="A28" s="739"/>
      <c r="B28" s="631" t="s">
        <v>224</v>
      </c>
      <c r="C28" s="389">
        <v>570</v>
      </c>
      <c r="D28" s="390">
        <v>37.368421052631575</v>
      </c>
      <c r="E28" s="390">
        <v>10.87719298245614</v>
      </c>
      <c r="F28" s="390">
        <v>0.17543859649122806</v>
      </c>
      <c r="G28" s="390">
        <v>61.228070175438596</v>
      </c>
      <c r="O28" s="326"/>
      <c r="P28" s="360"/>
      <c r="Q28" s="360"/>
      <c r="R28" s="360"/>
      <c r="S28" s="360"/>
      <c r="T28" s="360"/>
      <c r="U28" s="360"/>
      <c r="V28" s="360"/>
      <c r="W28" s="360"/>
      <c r="X28" s="358"/>
    </row>
    <row r="29" spans="1:24" s="357" customFormat="1" ht="14.25" x14ac:dyDescent="0.3">
      <c r="A29" s="739"/>
      <c r="B29" s="631" t="s">
        <v>102</v>
      </c>
      <c r="C29" s="389">
        <v>290</v>
      </c>
      <c r="D29" s="390">
        <v>43.055555555555557</v>
      </c>
      <c r="E29" s="390">
        <v>49.652777777777779</v>
      </c>
      <c r="F29" s="390">
        <v>19.444444444444446</v>
      </c>
      <c r="G29" s="390">
        <v>79.513888888888886</v>
      </c>
      <c r="O29" s="326"/>
      <c r="P29" s="324"/>
      <c r="Q29" s="324"/>
      <c r="R29" s="324"/>
      <c r="S29" s="324"/>
      <c r="T29" s="324"/>
      <c r="U29" s="324"/>
      <c r="V29" s="324"/>
      <c r="W29" s="324"/>
      <c r="X29" s="358"/>
    </row>
    <row r="30" spans="1:24" s="386" customFormat="1" ht="14.25" x14ac:dyDescent="0.3">
      <c r="A30" s="739"/>
      <c r="B30" s="631" t="s">
        <v>225</v>
      </c>
      <c r="C30" s="389">
        <v>1760</v>
      </c>
      <c r="D30" s="390">
        <v>54.886363636363633</v>
      </c>
      <c r="E30" s="390">
        <v>29.261363636363637</v>
      </c>
      <c r="F30" s="390">
        <v>40.170454545454547</v>
      </c>
      <c r="G30" s="390">
        <v>56.079545454545453</v>
      </c>
      <c r="H30" s="357"/>
      <c r="I30" s="357"/>
      <c r="J30" s="357"/>
      <c r="K30" s="357"/>
      <c r="L30" s="357"/>
      <c r="M30" s="357"/>
      <c r="N30" s="357"/>
      <c r="O30" s="326"/>
      <c r="P30" s="325"/>
      <c r="Q30" s="325"/>
      <c r="R30" s="325"/>
      <c r="S30" s="325"/>
      <c r="T30" s="325"/>
      <c r="U30" s="325"/>
      <c r="V30" s="325"/>
      <c r="W30" s="325"/>
      <c r="X30" s="385"/>
    </row>
    <row r="31" spans="1:24" s="386" customFormat="1" ht="15" customHeight="1" x14ac:dyDescent="0.3">
      <c r="A31" s="739"/>
      <c r="B31" s="631" t="s">
        <v>103</v>
      </c>
      <c r="C31" s="389">
        <v>3140</v>
      </c>
      <c r="D31" s="390">
        <v>54.493307839388152</v>
      </c>
      <c r="E31" s="390">
        <v>38.750796685787122</v>
      </c>
      <c r="F31" s="390">
        <v>17.909496494582537</v>
      </c>
      <c r="G31" s="390">
        <v>71.032504780114721</v>
      </c>
      <c r="H31" s="357"/>
      <c r="I31" s="357"/>
      <c r="J31" s="357"/>
      <c r="K31" s="357"/>
      <c r="L31" s="357"/>
      <c r="M31" s="357"/>
      <c r="N31" s="357"/>
      <c r="O31" s="326"/>
      <c r="P31" s="325"/>
      <c r="Q31" s="325"/>
      <c r="R31" s="325"/>
      <c r="S31" s="325"/>
      <c r="T31" s="325"/>
      <c r="U31" s="325"/>
      <c r="V31" s="325"/>
      <c r="W31" s="325"/>
      <c r="X31" s="385"/>
    </row>
    <row r="32" spans="1:24" s="386" customFormat="1" ht="15" customHeight="1" x14ac:dyDescent="0.3">
      <c r="A32" s="739"/>
      <c r="B32" s="631" t="s">
        <v>104</v>
      </c>
      <c r="C32" s="389">
        <v>400</v>
      </c>
      <c r="D32" s="390">
        <v>30.730478589420656</v>
      </c>
      <c r="E32" s="390">
        <v>41.813602015113347</v>
      </c>
      <c r="F32" s="390">
        <v>39.79848866498741</v>
      </c>
      <c r="G32" s="390">
        <v>58.690176322418132</v>
      </c>
      <c r="H32" s="357"/>
      <c r="I32" s="357"/>
      <c r="J32" s="357"/>
      <c r="K32" s="357"/>
      <c r="L32" s="357"/>
      <c r="M32" s="357"/>
      <c r="N32" s="357"/>
      <c r="O32" s="326"/>
      <c r="P32" s="360"/>
      <c r="Q32" s="360"/>
      <c r="R32" s="360"/>
      <c r="S32" s="360"/>
      <c r="T32" s="360"/>
      <c r="U32" s="360"/>
      <c r="V32" s="360"/>
      <c r="W32" s="360"/>
      <c r="X32" s="385"/>
    </row>
    <row r="33" spans="1:254" s="357" customFormat="1" ht="15" customHeight="1" x14ac:dyDescent="0.3">
      <c r="A33" s="739"/>
      <c r="B33" s="631" t="s">
        <v>105</v>
      </c>
      <c r="C33" s="389">
        <v>230</v>
      </c>
      <c r="D33" s="390">
        <v>59.734513274336287</v>
      </c>
      <c r="E33" s="390">
        <v>26.548672566371685</v>
      </c>
      <c r="F33" s="390">
        <v>43.362831858407077</v>
      </c>
      <c r="G33" s="390">
        <v>50.884955752212392</v>
      </c>
      <c r="O33" s="326"/>
      <c r="P33" s="324"/>
      <c r="Q33" s="324"/>
      <c r="R33" s="324"/>
      <c r="S33" s="324"/>
      <c r="T33" s="324"/>
      <c r="U33" s="324"/>
      <c r="V33" s="324"/>
      <c r="W33" s="324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6"/>
      <c r="CA33" s="366"/>
      <c r="CB33" s="366"/>
      <c r="CC33" s="366"/>
      <c r="CD33" s="366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366"/>
      <c r="EE33" s="366"/>
      <c r="EF33" s="366"/>
      <c r="EG33" s="366"/>
      <c r="EH33" s="366"/>
      <c r="EI33" s="366"/>
      <c r="EJ33" s="366"/>
      <c r="EK33" s="366"/>
      <c r="EL33" s="366"/>
      <c r="EM33" s="366"/>
      <c r="EN33" s="366"/>
      <c r="EO33" s="366"/>
      <c r="EP33" s="366"/>
      <c r="EQ33" s="366"/>
      <c r="ER33" s="366"/>
      <c r="ES33" s="366"/>
      <c r="ET33" s="366"/>
      <c r="EU33" s="366"/>
      <c r="EV33" s="366"/>
      <c r="EW33" s="366"/>
      <c r="EX33" s="366"/>
      <c r="EY33" s="366"/>
      <c r="EZ33" s="366"/>
      <c r="FA33" s="366"/>
      <c r="FB33" s="366"/>
      <c r="FC33" s="366"/>
      <c r="FD33" s="366"/>
      <c r="FE33" s="366"/>
      <c r="FF33" s="366"/>
      <c r="FG33" s="366"/>
      <c r="FH33" s="366"/>
      <c r="FI33" s="366"/>
      <c r="FJ33" s="366"/>
      <c r="FK33" s="366"/>
      <c r="FL33" s="366"/>
      <c r="FM33" s="366"/>
      <c r="FN33" s="366"/>
      <c r="FO33" s="366"/>
      <c r="FP33" s="366"/>
      <c r="FQ33" s="366"/>
      <c r="FR33" s="366"/>
      <c r="FS33" s="366"/>
      <c r="FT33" s="366"/>
      <c r="FU33" s="366"/>
      <c r="FV33" s="366"/>
      <c r="FW33" s="366"/>
      <c r="FX33" s="366"/>
      <c r="FY33" s="366"/>
      <c r="FZ33" s="366"/>
      <c r="GA33" s="366"/>
      <c r="GB33" s="366"/>
      <c r="GC33" s="366"/>
      <c r="GD33" s="366"/>
      <c r="GE33" s="366"/>
      <c r="GF33" s="366"/>
      <c r="GG33" s="366"/>
      <c r="GH33" s="366"/>
      <c r="GI33" s="366"/>
      <c r="GJ33" s="366"/>
      <c r="GK33" s="366"/>
      <c r="GL33" s="366"/>
      <c r="GM33" s="366"/>
      <c r="GN33" s="366"/>
      <c r="GO33" s="366"/>
      <c r="GP33" s="366"/>
      <c r="GQ33" s="366"/>
      <c r="GR33" s="366"/>
      <c r="GS33" s="366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366"/>
      <c r="HI33" s="366"/>
      <c r="HJ33" s="366"/>
      <c r="HK33" s="366"/>
      <c r="HL33" s="366"/>
      <c r="HM33" s="366"/>
      <c r="HN33" s="366"/>
      <c r="HO33" s="366"/>
      <c r="HP33" s="366"/>
      <c r="HQ33" s="366"/>
      <c r="HR33" s="366"/>
      <c r="HS33" s="366"/>
      <c r="HT33" s="366"/>
      <c r="HU33" s="366"/>
      <c r="HV33" s="366"/>
      <c r="HW33" s="366"/>
      <c r="HX33" s="366"/>
      <c r="HY33" s="366"/>
      <c r="HZ33" s="366"/>
      <c r="IA33" s="366"/>
      <c r="IB33" s="366"/>
      <c r="IC33" s="366"/>
      <c r="ID33" s="366"/>
      <c r="IE33" s="366"/>
      <c r="IF33" s="366"/>
      <c r="IG33" s="366"/>
      <c r="IH33" s="366"/>
      <c r="II33" s="366"/>
      <c r="IJ33" s="366"/>
      <c r="IK33" s="366"/>
      <c r="IL33" s="366"/>
      <c r="IM33" s="366"/>
      <c r="IN33" s="366"/>
      <c r="IO33" s="366"/>
      <c r="IP33" s="366"/>
      <c r="IQ33" s="366"/>
      <c r="IR33" s="366"/>
      <c r="IS33" s="366"/>
      <c r="IT33" s="366"/>
    </row>
    <row r="34" spans="1:254" s="357" customFormat="1" ht="15" customHeight="1" x14ac:dyDescent="0.3">
      <c r="A34" s="739"/>
      <c r="B34" s="631" t="s">
        <v>106</v>
      </c>
      <c r="C34" s="389">
        <v>70</v>
      </c>
      <c r="D34" s="390">
        <v>2.8571428571428572</v>
      </c>
      <c r="E34" s="390">
        <v>84.285714285714292</v>
      </c>
      <c r="F34" s="390">
        <v>0</v>
      </c>
      <c r="G34" s="390">
        <v>87.142857142857139</v>
      </c>
      <c r="O34" s="326"/>
      <c r="P34" s="325"/>
      <c r="Q34" s="325"/>
      <c r="R34" s="325"/>
      <c r="S34" s="325"/>
      <c r="T34" s="325"/>
      <c r="U34" s="325"/>
      <c r="V34" s="325"/>
      <c r="W34" s="325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  <c r="IT34" s="366"/>
    </row>
    <row r="35" spans="1:254" s="386" customFormat="1" ht="15" customHeight="1" x14ac:dyDescent="0.3">
      <c r="A35" s="740"/>
      <c r="B35" s="632" t="s">
        <v>107</v>
      </c>
      <c r="C35" s="391">
        <v>80</v>
      </c>
      <c r="D35" s="392">
        <v>29.870129870129869</v>
      </c>
      <c r="E35" s="392">
        <v>28.571428571428569</v>
      </c>
      <c r="F35" s="392">
        <v>33.766233766233768</v>
      </c>
      <c r="G35" s="392">
        <v>46.753246753246749</v>
      </c>
      <c r="H35" s="357"/>
      <c r="I35" s="357"/>
      <c r="J35" s="357"/>
      <c r="K35" s="357"/>
      <c r="L35" s="357"/>
      <c r="M35" s="357"/>
      <c r="N35" s="357"/>
      <c r="O35" s="326"/>
      <c r="P35" s="325"/>
      <c r="Q35" s="325"/>
      <c r="R35" s="325"/>
      <c r="S35" s="325"/>
      <c r="T35" s="325"/>
      <c r="U35" s="325"/>
      <c r="V35" s="325"/>
      <c r="W35" s="325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</row>
    <row r="36" spans="1:254" s="386" customFormat="1" ht="14.25" x14ac:dyDescent="0.3">
      <c r="A36" s="739" t="s">
        <v>89</v>
      </c>
      <c r="B36" s="633" t="s">
        <v>108</v>
      </c>
      <c r="C36" s="393">
        <v>810</v>
      </c>
      <c r="D36" s="394">
        <v>23.029556650246306</v>
      </c>
      <c r="E36" s="394">
        <v>17.733990147783253</v>
      </c>
      <c r="F36" s="394">
        <v>0.12315270935960591</v>
      </c>
      <c r="G36" s="394">
        <v>12.931034482758621</v>
      </c>
      <c r="H36" s="357"/>
      <c r="I36" s="357"/>
      <c r="J36" s="357"/>
      <c r="K36" s="357"/>
      <c r="L36" s="357"/>
      <c r="M36" s="357"/>
      <c r="N36" s="357"/>
      <c r="O36" s="326"/>
      <c r="P36" s="360"/>
      <c r="Q36" s="360"/>
      <c r="R36" s="360"/>
      <c r="S36" s="360"/>
      <c r="T36" s="360"/>
      <c r="U36" s="360"/>
      <c r="V36" s="360"/>
      <c r="W36" s="360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</row>
    <row r="37" spans="1:254" s="386" customFormat="1" ht="14.25" x14ac:dyDescent="0.3">
      <c r="A37" s="739"/>
      <c r="B37" s="631" t="s">
        <v>109</v>
      </c>
      <c r="C37" s="389">
        <v>420</v>
      </c>
      <c r="D37" s="390">
        <v>16.58653846153846</v>
      </c>
      <c r="E37" s="390">
        <v>32.211538461538467</v>
      </c>
      <c r="F37" s="390">
        <v>29.326923076923077</v>
      </c>
      <c r="G37" s="390">
        <v>15.384615384615385</v>
      </c>
      <c r="H37" s="357"/>
      <c r="I37" s="357"/>
      <c r="J37" s="357"/>
      <c r="K37" s="357"/>
      <c r="L37" s="357"/>
      <c r="M37" s="357"/>
      <c r="N37" s="357"/>
      <c r="O37" s="326"/>
      <c r="P37" s="324"/>
      <c r="Q37" s="324"/>
      <c r="R37" s="324"/>
      <c r="S37" s="324"/>
      <c r="T37" s="324"/>
      <c r="U37" s="324"/>
      <c r="V37" s="324"/>
      <c r="W37" s="324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</row>
    <row r="38" spans="1:254" s="357" customFormat="1" ht="27" x14ac:dyDescent="0.3">
      <c r="A38" s="739"/>
      <c r="B38" s="631" t="s">
        <v>226</v>
      </c>
      <c r="C38" s="389">
        <v>2860</v>
      </c>
      <c r="D38" s="390">
        <v>20.202726319468717</v>
      </c>
      <c r="E38" s="390">
        <v>30.653617616218103</v>
      </c>
      <c r="F38" s="390">
        <v>23.138762670394968</v>
      </c>
      <c r="G38" s="390">
        <v>50.401957357567284</v>
      </c>
      <c r="O38" s="326"/>
      <c r="P38" s="325"/>
      <c r="Q38" s="325"/>
      <c r="R38" s="325"/>
      <c r="S38" s="325"/>
      <c r="T38" s="325"/>
      <c r="U38" s="325"/>
      <c r="V38" s="325"/>
      <c r="W38" s="325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</row>
    <row r="39" spans="1:254" s="386" customFormat="1" ht="15" customHeight="1" x14ac:dyDescent="0.3">
      <c r="A39" s="739"/>
      <c r="B39" s="631" t="s">
        <v>119</v>
      </c>
      <c r="C39" s="389">
        <v>630</v>
      </c>
      <c r="D39" s="390">
        <v>48.892405063291136</v>
      </c>
      <c r="E39" s="390">
        <v>29.905063291139239</v>
      </c>
      <c r="F39" s="390">
        <v>6.4873417721518987</v>
      </c>
      <c r="G39" s="390">
        <v>28.322784810126585</v>
      </c>
      <c r="H39" s="357"/>
      <c r="I39" s="357"/>
      <c r="J39" s="357"/>
      <c r="K39" s="357"/>
      <c r="L39" s="357"/>
      <c r="M39" s="357"/>
      <c r="N39" s="357"/>
      <c r="O39" s="326"/>
      <c r="P39" s="364"/>
      <c r="Q39" s="364"/>
      <c r="R39" s="364"/>
      <c r="S39" s="364"/>
      <c r="T39" s="364"/>
      <c r="U39" s="364"/>
      <c r="V39" s="364"/>
      <c r="W39" s="364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</row>
    <row r="40" spans="1:254" s="386" customFormat="1" ht="15" customHeight="1" x14ac:dyDescent="0.3">
      <c r="A40" s="739"/>
      <c r="B40" s="631" t="s">
        <v>110</v>
      </c>
      <c r="C40" s="389">
        <v>650</v>
      </c>
      <c r="D40" s="390">
        <v>51.30970724191063</v>
      </c>
      <c r="E40" s="390">
        <v>24.807395993836671</v>
      </c>
      <c r="F40" s="390">
        <v>3.6979969183359018</v>
      </c>
      <c r="G40" s="390">
        <v>14.329738058551616</v>
      </c>
      <c r="H40" s="357"/>
      <c r="I40" s="357"/>
      <c r="J40" s="357"/>
      <c r="K40" s="357"/>
      <c r="L40" s="357"/>
      <c r="M40" s="357"/>
      <c r="N40" s="357"/>
      <c r="O40" s="326"/>
      <c r="P40" s="324"/>
      <c r="Q40" s="324"/>
      <c r="R40" s="324"/>
      <c r="S40" s="324"/>
      <c r="T40" s="324"/>
      <c r="U40" s="324"/>
      <c r="V40" s="324"/>
      <c r="W40" s="324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</row>
    <row r="41" spans="1:254" s="386" customFormat="1" ht="15" customHeight="1" x14ac:dyDescent="0.3">
      <c r="A41" s="739"/>
      <c r="B41" s="631" t="s">
        <v>111</v>
      </c>
      <c r="C41" s="389">
        <v>70</v>
      </c>
      <c r="D41" s="390">
        <v>16.901408450704224</v>
      </c>
      <c r="E41" s="390">
        <v>43.661971830985912</v>
      </c>
      <c r="F41" s="390">
        <v>26.760563380281688</v>
      </c>
      <c r="G41" s="390">
        <v>2.8169014084507045</v>
      </c>
      <c r="H41" s="357"/>
      <c r="I41" s="357"/>
      <c r="J41" s="357"/>
      <c r="K41" s="357"/>
      <c r="L41" s="357"/>
      <c r="M41" s="357"/>
      <c r="N41" s="357"/>
      <c r="O41" s="326"/>
      <c r="P41" s="325"/>
      <c r="Q41" s="325"/>
      <c r="R41" s="325"/>
      <c r="S41" s="325"/>
      <c r="T41" s="325"/>
      <c r="U41" s="325"/>
      <c r="V41" s="325"/>
      <c r="W41" s="325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</row>
    <row r="42" spans="1:254" s="386" customFormat="1" ht="15" customHeight="1" x14ac:dyDescent="0.3">
      <c r="A42" s="739"/>
      <c r="B42" s="631" t="s">
        <v>112</v>
      </c>
      <c r="C42" s="389">
        <v>140</v>
      </c>
      <c r="D42" s="390">
        <v>43.478260869565219</v>
      </c>
      <c r="E42" s="390">
        <v>39.130434782608695</v>
      </c>
      <c r="F42" s="390">
        <v>26.811594202898554</v>
      </c>
      <c r="G42" s="390">
        <v>23.188405797101449</v>
      </c>
      <c r="H42" s="357"/>
      <c r="I42" s="357"/>
      <c r="J42" s="357"/>
      <c r="K42" s="357"/>
      <c r="L42" s="357"/>
      <c r="M42" s="357"/>
      <c r="N42" s="357"/>
      <c r="O42" s="326"/>
      <c r="P42" s="324"/>
      <c r="Q42" s="324"/>
      <c r="R42" s="324"/>
      <c r="S42" s="324"/>
      <c r="T42" s="324"/>
      <c r="U42" s="324"/>
      <c r="V42" s="324"/>
      <c r="W42" s="324"/>
      <c r="X42" s="385"/>
    </row>
    <row r="43" spans="1:254" s="386" customFormat="1" ht="15" customHeight="1" x14ac:dyDescent="0.3">
      <c r="A43" s="739"/>
      <c r="B43" s="631" t="s">
        <v>227</v>
      </c>
      <c r="C43" s="389">
        <v>160</v>
      </c>
      <c r="D43" s="390">
        <v>17.901234567901234</v>
      </c>
      <c r="E43" s="390">
        <v>57.407407407407405</v>
      </c>
      <c r="F43" s="390">
        <v>15.432098765432098</v>
      </c>
      <c r="G43" s="390">
        <v>78.395061728395063</v>
      </c>
      <c r="H43" s="357"/>
      <c r="I43" s="357"/>
      <c r="J43" s="357"/>
      <c r="K43" s="357"/>
      <c r="L43" s="357"/>
      <c r="M43" s="357"/>
      <c r="N43" s="357"/>
      <c r="O43" s="326"/>
      <c r="P43" s="325"/>
      <c r="Q43" s="325"/>
      <c r="R43" s="325"/>
      <c r="S43" s="325"/>
      <c r="T43" s="325"/>
      <c r="U43" s="325"/>
      <c r="V43" s="325"/>
      <c r="W43" s="325"/>
      <c r="X43" s="385"/>
    </row>
    <row r="44" spans="1:254" s="357" customFormat="1" ht="15" customHeight="1" x14ac:dyDescent="0.3">
      <c r="A44" s="739"/>
      <c r="B44" s="631" t="s">
        <v>113</v>
      </c>
      <c r="C44" s="389">
        <v>1100</v>
      </c>
      <c r="D44" s="390">
        <v>18.943533697632059</v>
      </c>
      <c r="E44" s="390">
        <v>40.16393442622951</v>
      </c>
      <c r="F44" s="390">
        <v>0</v>
      </c>
      <c r="G44" s="390">
        <v>29.87249544626594</v>
      </c>
      <c r="O44" s="326"/>
      <c r="P44" s="325"/>
      <c r="Q44" s="325"/>
      <c r="R44" s="325"/>
      <c r="S44" s="325"/>
      <c r="T44" s="325"/>
      <c r="U44" s="325"/>
      <c r="V44" s="325"/>
      <c r="W44" s="325"/>
      <c r="X44" s="358"/>
    </row>
    <row r="45" spans="1:254" s="357" customFormat="1" ht="15" customHeight="1" x14ac:dyDescent="0.3">
      <c r="A45" s="740"/>
      <c r="B45" s="632" t="s">
        <v>114</v>
      </c>
      <c r="C45" s="391">
        <v>190</v>
      </c>
      <c r="D45" s="392">
        <v>30.107526881720432</v>
      </c>
      <c r="E45" s="392">
        <v>32.795698924731184</v>
      </c>
      <c r="F45" s="392">
        <v>1.6129032258064515</v>
      </c>
      <c r="G45" s="392">
        <v>37.634408602150536</v>
      </c>
      <c r="O45" s="326"/>
      <c r="P45" s="325"/>
      <c r="Q45" s="325"/>
      <c r="R45" s="325"/>
      <c r="S45" s="325"/>
      <c r="T45" s="325"/>
      <c r="U45" s="325"/>
      <c r="V45" s="325"/>
      <c r="W45" s="325"/>
      <c r="X45" s="358"/>
    </row>
    <row r="46" spans="1:254" s="357" customFormat="1" ht="15" customHeight="1" x14ac:dyDescent="0.3">
      <c r="A46" s="742" t="s">
        <v>92</v>
      </c>
      <c r="B46" s="631" t="s">
        <v>115</v>
      </c>
      <c r="C46" s="389">
        <v>150</v>
      </c>
      <c r="D46" s="390">
        <v>15.862068965517242</v>
      </c>
      <c r="E46" s="390">
        <v>20.689655172413794</v>
      </c>
      <c r="F46" s="390">
        <v>2.0689655172413794</v>
      </c>
      <c r="G46" s="390">
        <v>7.5862068965517242</v>
      </c>
      <c r="O46" s="326"/>
      <c r="P46" s="360"/>
      <c r="Q46" s="360"/>
      <c r="R46" s="360"/>
      <c r="S46" s="360"/>
      <c r="T46" s="360"/>
      <c r="U46" s="360"/>
      <c r="V46" s="360"/>
      <c r="W46" s="360"/>
      <c r="X46" s="358"/>
    </row>
    <row r="47" spans="1:254" s="386" customFormat="1" ht="15" customHeight="1" x14ac:dyDescent="0.3">
      <c r="A47" s="743"/>
      <c r="B47" s="631" t="s">
        <v>116</v>
      </c>
      <c r="C47" s="389">
        <v>720</v>
      </c>
      <c r="D47" s="390">
        <v>43.213296398891963</v>
      </c>
      <c r="E47" s="390">
        <v>16.62049861495845</v>
      </c>
      <c r="F47" s="390">
        <v>0.554016620498615</v>
      </c>
      <c r="G47" s="390">
        <v>30.747922437673132</v>
      </c>
      <c r="H47" s="357"/>
      <c r="I47" s="357"/>
      <c r="J47" s="357"/>
      <c r="K47" s="357"/>
      <c r="L47" s="357"/>
      <c r="M47" s="357"/>
      <c r="N47" s="357"/>
      <c r="O47" s="326"/>
      <c r="P47" s="324"/>
      <c r="Q47" s="324"/>
      <c r="R47" s="324"/>
      <c r="S47" s="324"/>
      <c r="T47" s="324"/>
      <c r="U47" s="324"/>
      <c r="V47" s="324"/>
      <c r="W47" s="324"/>
      <c r="X47" s="385"/>
    </row>
    <row r="48" spans="1:254" s="386" customFormat="1" ht="15" customHeight="1" x14ac:dyDescent="0.3">
      <c r="A48" s="743"/>
      <c r="B48" s="631" t="s">
        <v>117</v>
      </c>
      <c r="C48" s="389">
        <v>150</v>
      </c>
      <c r="D48" s="390">
        <v>23.129251700680271</v>
      </c>
      <c r="E48" s="390">
        <v>39.455782312925166</v>
      </c>
      <c r="F48" s="390">
        <v>40.816326530612244</v>
      </c>
      <c r="G48" s="390">
        <v>7.4829931972789119</v>
      </c>
      <c r="H48" s="357"/>
      <c r="I48" s="357"/>
      <c r="J48" s="357"/>
      <c r="K48" s="357"/>
      <c r="L48" s="357"/>
      <c r="M48" s="357"/>
      <c r="N48" s="357"/>
      <c r="O48" s="326"/>
      <c r="P48" s="325"/>
      <c r="Q48" s="325"/>
      <c r="R48" s="325"/>
      <c r="S48" s="325"/>
      <c r="T48" s="325"/>
      <c r="U48" s="325"/>
      <c r="V48" s="325"/>
      <c r="W48" s="325"/>
      <c r="X48" s="385"/>
    </row>
    <row r="49" spans="1:24" s="357" customFormat="1" ht="27" x14ac:dyDescent="0.3">
      <c r="A49" s="743"/>
      <c r="B49" s="631" t="s">
        <v>228</v>
      </c>
      <c r="C49" s="389">
        <v>1860</v>
      </c>
      <c r="D49" s="390">
        <v>11.913746630727763</v>
      </c>
      <c r="E49" s="390">
        <v>48.571428571428569</v>
      </c>
      <c r="F49" s="390">
        <v>27.493261455525609</v>
      </c>
      <c r="G49" s="390">
        <v>64.204851752021568</v>
      </c>
      <c r="O49" s="326"/>
      <c r="P49" s="325"/>
      <c r="Q49" s="325"/>
      <c r="R49" s="325"/>
      <c r="S49" s="325"/>
      <c r="T49" s="325"/>
      <c r="U49" s="325"/>
      <c r="V49" s="325"/>
      <c r="W49" s="325"/>
      <c r="X49" s="358"/>
    </row>
    <row r="50" spans="1:24" s="388" customFormat="1" ht="13.5" customHeight="1" x14ac:dyDescent="0.3">
      <c r="A50" s="743"/>
      <c r="B50" s="631" t="s">
        <v>118</v>
      </c>
      <c r="C50" s="389">
        <v>770</v>
      </c>
      <c r="D50" s="390">
        <v>46.684005201560467</v>
      </c>
      <c r="E50" s="390">
        <v>14.044213263979193</v>
      </c>
      <c r="F50" s="390">
        <v>13.394018205461638</v>
      </c>
      <c r="G50" s="390">
        <v>39.661898569570866</v>
      </c>
      <c r="H50" s="357"/>
      <c r="I50" s="357"/>
      <c r="J50" s="357"/>
      <c r="K50" s="357"/>
      <c r="L50" s="357"/>
      <c r="M50" s="357"/>
      <c r="N50" s="357"/>
      <c r="O50" s="326"/>
      <c r="P50" s="360"/>
      <c r="Q50" s="360"/>
      <c r="R50" s="360"/>
      <c r="S50" s="360"/>
      <c r="T50" s="360"/>
      <c r="U50" s="360"/>
      <c r="V50" s="360"/>
      <c r="W50" s="360"/>
      <c r="X50" s="253"/>
    </row>
    <row r="51" spans="1:24" ht="6.75" customHeight="1" thickBot="1" x14ac:dyDescent="0.35">
      <c r="A51" s="373"/>
      <c r="B51" s="384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 x14ac:dyDescent="0.3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8.5" customHeight="1" x14ac:dyDescent="0.3">
      <c r="A53" s="731" t="s">
        <v>56</v>
      </c>
      <c r="B53" s="731"/>
      <c r="C53" s="731"/>
      <c r="D53" s="731"/>
      <c r="E53" s="731"/>
      <c r="F53" s="731"/>
      <c r="G53" s="731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29.25" customHeight="1" x14ac:dyDescent="0.3">
      <c r="A54" s="747" t="s">
        <v>205</v>
      </c>
      <c r="B54" s="747"/>
      <c r="C54" s="747"/>
      <c r="D54" s="747"/>
      <c r="E54" s="747"/>
      <c r="F54" s="747"/>
      <c r="G54" s="747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14.25" x14ac:dyDescent="0.3">
      <c r="A55" s="746" t="s">
        <v>190</v>
      </c>
      <c r="B55" s="746"/>
      <c r="C55" s="746"/>
      <c r="D55" s="746"/>
      <c r="E55" s="746"/>
      <c r="F55" s="746"/>
      <c r="G55" s="746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9.5" customHeight="1" x14ac:dyDescent="0.3"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 x14ac:dyDescent="0.3"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 x14ac:dyDescent="0.3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 x14ac:dyDescent="0.3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 x14ac:dyDescent="0.3">
      <c r="A60" s="20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 x14ac:dyDescent="0.3">
      <c r="A61" s="21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 x14ac:dyDescent="0.3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 x14ac:dyDescent="0.3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 x14ac:dyDescent="0.3">
      <c r="A64" s="206"/>
      <c r="B64" s="206"/>
      <c r="C64" s="206"/>
      <c r="D64" s="206"/>
      <c r="E64" s="206"/>
      <c r="F64" s="206"/>
      <c r="N64" s="261"/>
      <c r="O64" s="262"/>
      <c r="P64" s="262"/>
      <c r="Q64" s="262"/>
      <c r="R64" s="262"/>
      <c r="S64" s="262"/>
      <c r="T64" s="262"/>
      <c r="U64" s="262"/>
      <c r="V64" s="262"/>
      <c r="W64" s="204"/>
    </row>
    <row r="65" spans="1:23" ht="14.25" x14ac:dyDescent="0.3">
      <c r="A65" s="206"/>
      <c r="B65" s="206"/>
      <c r="C65" s="206"/>
      <c r="D65" s="206"/>
      <c r="E65" s="206"/>
      <c r="F65" s="206"/>
      <c r="N65" s="200"/>
      <c r="O65" s="198"/>
      <c r="P65" s="198"/>
      <c r="Q65" s="198"/>
      <c r="R65" s="198"/>
      <c r="S65" s="198"/>
      <c r="T65" s="198"/>
      <c r="U65" s="198"/>
      <c r="V65" s="198"/>
      <c r="W65" s="204"/>
    </row>
    <row r="66" spans="1:23" ht="14.25" x14ac:dyDescent="0.3">
      <c r="A66" s="206"/>
      <c r="B66" s="206"/>
      <c r="C66" s="206"/>
      <c r="D66" s="206"/>
      <c r="E66" s="206"/>
      <c r="F66" s="206"/>
      <c r="N66" s="263"/>
      <c r="O66" s="264"/>
      <c r="P66" s="264"/>
      <c r="Q66" s="264"/>
      <c r="R66" s="264"/>
      <c r="S66" s="264"/>
      <c r="T66" s="264"/>
      <c r="U66" s="264"/>
      <c r="V66" s="264"/>
      <c r="W66" s="204"/>
    </row>
    <row r="67" spans="1:23" ht="14.25" x14ac:dyDescent="0.3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 x14ac:dyDescent="0.3">
      <c r="A68" s="206"/>
      <c r="B68" s="206"/>
      <c r="C68" s="206"/>
      <c r="D68" s="206"/>
      <c r="E68" s="206"/>
      <c r="F68" s="206"/>
      <c r="N68" s="261"/>
      <c r="O68" s="262"/>
      <c r="P68" s="262"/>
      <c r="Q68" s="262"/>
      <c r="R68" s="262"/>
      <c r="S68" s="262"/>
      <c r="T68" s="262"/>
      <c r="U68" s="262"/>
      <c r="V68" s="262"/>
      <c r="W68" s="204"/>
    </row>
    <row r="69" spans="1:23" ht="14.25" x14ac:dyDescent="0.3">
      <c r="A69" s="206"/>
      <c r="B69" s="206"/>
      <c r="C69" s="206"/>
      <c r="D69" s="206"/>
      <c r="E69" s="206"/>
      <c r="F69" s="206"/>
      <c r="N69" s="261"/>
      <c r="O69" s="262"/>
      <c r="P69" s="262"/>
      <c r="Q69" s="262"/>
      <c r="R69" s="262"/>
      <c r="S69" s="262"/>
      <c r="T69" s="262"/>
      <c r="U69" s="262"/>
      <c r="V69" s="262"/>
      <c r="W69" s="204"/>
    </row>
    <row r="70" spans="1:23" ht="14.25" x14ac:dyDescent="0.3">
      <c r="A70" s="206"/>
      <c r="B70" s="206"/>
      <c r="C70" s="206"/>
      <c r="D70" s="206"/>
      <c r="E70" s="206"/>
      <c r="F70" s="206"/>
      <c r="N70" s="200"/>
      <c r="O70" s="198"/>
      <c r="P70" s="198"/>
      <c r="Q70" s="198"/>
      <c r="R70" s="198"/>
      <c r="S70" s="198"/>
      <c r="T70" s="198"/>
      <c r="U70" s="198"/>
      <c r="V70" s="198"/>
      <c r="W70" s="204"/>
    </row>
    <row r="71" spans="1:23" ht="14.25" x14ac:dyDescent="0.3">
      <c r="A71" s="206"/>
      <c r="B71" s="206"/>
      <c r="C71" s="206"/>
      <c r="D71" s="206"/>
      <c r="E71" s="206"/>
      <c r="F71" s="206"/>
      <c r="N71" s="263"/>
      <c r="O71" s="264"/>
      <c r="P71" s="264"/>
      <c r="Q71" s="264"/>
      <c r="R71" s="264"/>
      <c r="S71" s="264"/>
      <c r="T71" s="264"/>
      <c r="U71" s="264"/>
      <c r="V71" s="264"/>
      <c r="W71" s="204"/>
    </row>
    <row r="72" spans="1:23" ht="14.25" x14ac:dyDescent="0.3">
      <c r="A72" s="206"/>
      <c r="B72" s="206"/>
      <c r="C72" s="206"/>
      <c r="D72" s="206"/>
      <c r="E72" s="206"/>
      <c r="F72" s="206"/>
      <c r="N72" s="261"/>
      <c r="O72" s="262"/>
      <c r="P72" s="262"/>
      <c r="Q72" s="262"/>
      <c r="R72" s="262"/>
      <c r="S72" s="262"/>
      <c r="T72" s="262"/>
      <c r="U72" s="262"/>
      <c r="V72" s="262"/>
      <c r="W72" s="204"/>
    </row>
    <row r="73" spans="1:23" ht="14.25" x14ac:dyDescent="0.3">
      <c r="A73" s="206"/>
      <c r="B73" s="206"/>
      <c r="C73" s="206"/>
      <c r="D73" s="206"/>
      <c r="E73" s="206"/>
      <c r="F73" s="206"/>
      <c r="N73" s="261"/>
      <c r="O73" s="262"/>
      <c r="P73" s="262"/>
      <c r="Q73" s="262"/>
      <c r="R73" s="262"/>
      <c r="S73" s="262"/>
      <c r="T73" s="262"/>
      <c r="U73" s="262"/>
      <c r="V73" s="262"/>
      <c r="W73" s="204"/>
    </row>
    <row r="74" spans="1:23" ht="14.25" x14ac:dyDescent="0.3">
      <c r="A74" s="206"/>
      <c r="B74" s="206"/>
      <c r="C74" s="206"/>
      <c r="D74" s="206"/>
      <c r="E74" s="206"/>
      <c r="F74" s="206"/>
      <c r="N74" s="263"/>
      <c r="O74" s="264"/>
      <c r="P74" s="264"/>
      <c r="Q74" s="264"/>
      <c r="R74" s="264"/>
      <c r="S74" s="264"/>
      <c r="T74" s="264"/>
      <c r="U74" s="264"/>
      <c r="V74" s="264"/>
      <c r="W74" s="204"/>
    </row>
    <row r="75" spans="1:23" ht="14.25" x14ac:dyDescent="0.3">
      <c r="A75" s="206"/>
      <c r="B75" s="206"/>
      <c r="C75" s="206"/>
      <c r="D75" s="206"/>
      <c r="E75" s="206"/>
      <c r="F75" s="206"/>
      <c r="N75" s="263"/>
      <c r="O75" s="264"/>
      <c r="P75" s="264"/>
      <c r="Q75" s="264"/>
      <c r="R75" s="264"/>
      <c r="S75" s="264"/>
      <c r="T75" s="264"/>
      <c r="U75" s="264"/>
      <c r="V75" s="264"/>
      <c r="W75" s="204"/>
    </row>
    <row r="76" spans="1:23" ht="14.25" x14ac:dyDescent="0.3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 x14ac:dyDescent="0.3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 x14ac:dyDescent="0.3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 x14ac:dyDescent="0.3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 x14ac:dyDescent="0.3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 x14ac:dyDescent="0.3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 x14ac:dyDescent="0.3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 x14ac:dyDescent="0.3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 x14ac:dyDescent="0.3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 x14ac:dyDescent="0.3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 x14ac:dyDescent="0.3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 x14ac:dyDescent="0.3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 x14ac:dyDescent="0.3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 x14ac:dyDescent="0.3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 x14ac:dyDescent="0.3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 x14ac:dyDescent="0.3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 x14ac:dyDescent="0.3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 x14ac:dyDescent="0.3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 x14ac:dyDescent="0.3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 x14ac:dyDescent="0.3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 x14ac:dyDescent="0.3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 x14ac:dyDescent="0.3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 x14ac:dyDescent="0.3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 x14ac:dyDescent="0.3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 x14ac:dyDescent="0.3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 x14ac:dyDescent="0.3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 x14ac:dyDescent="0.3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 x14ac:dyDescent="0.3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 x14ac:dyDescent="0.3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 x14ac:dyDescent="0.3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 x14ac:dyDescent="0.3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 x14ac:dyDescent="0.3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 x14ac:dyDescent="0.3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 x14ac:dyDescent="0.3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 x14ac:dyDescent="0.3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 x14ac:dyDescent="0.3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 x14ac:dyDescent="0.3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 x14ac:dyDescent="0.3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 x14ac:dyDescent="0.3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 x14ac:dyDescent="0.3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 x14ac:dyDescent="0.3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 x14ac:dyDescent="0.3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 x14ac:dyDescent="0.3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 x14ac:dyDescent="0.3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 x14ac:dyDescent="0.3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 x14ac:dyDescent="0.3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 x14ac:dyDescent="0.3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 x14ac:dyDescent="0.3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 x14ac:dyDescent="0.3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 x14ac:dyDescent="0.3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 x14ac:dyDescent="0.3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 x14ac:dyDescent="0.3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 x14ac:dyDescent="0.3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 x14ac:dyDescent="0.3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M18" sqref="M18"/>
    </sheetView>
  </sheetViews>
  <sheetFormatPr defaultColWidth="8" defaultRowHeight="13.5" x14ac:dyDescent="0.25"/>
  <cols>
    <col min="1" max="1" width="6.5" style="131" customWidth="1"/>
    <col min="2" max="2" width="47.875" style="131" customWidth="1"/>
    <col min="3" max="3" width="7.5" style="131" customWidth="1"/>
    <col min="4" max="4" width="4" style="131" customWidth="1"/>
    <col min="5" max="5" width="5.25" style="131" customWidth="1"/>
    <col min="6" max="6" width="7" style="131" customWidth="1"/>
    <col min="7" max="7" width="5.25" style="131" customWidth="1"/>
    <col min="8" max="8" width="4.125" style="131" customWidth="1"/>
    <col min="9" max="12" width="8.5" style="131" customWidth="1"/>
    <col min="13" max="13" width="9.125" style="131" customWidth="1"/>
    <col min="14" max="23" width="8" style="131"/>
    <col min="24" max="24" width="8.75" style="131" bestFit="1" customWidth="1"/>
    <col min="25" max="16384" width="8" style="131"/>
  </cols>
  <sheetData>
    <row r="1" spans="1:26" s="39" customFormat="1" ht="17.25" x14ac:dyDescent="0.3">
      <c r="A1" s="121" t="s">
        <v>76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s="39" customFormat="1" ht="35.25" customHeight="1" x14ac:dyDescent="0.3">
      <c r="A2" s="726" t="s">
        <v>192</v>
      </c>
      <c r="B2" s="726"/>
      <c r="C2" s="726"/>
      <c r="D2" s="726"/>
      <c r="E2" s="726"/>
      <c r="F2" s="726"/>
      <c r="G2" s="726"/>
      <c r="H2" s="726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spans="1:26" s="127" customFormat="1" ht="2.25" customHeight="1" x14ac:dyDescent="0.3">
      <c r="A3" s="128"/>
      <c r="B3" s="129"/>
      <c r="C3" s="129"/>
      <c r="D3" s="129"/>
      <c r="E3" s="129"/>
      <c r="F3" s="136"/>
      <c r="G3" s="136"/>
    </row>
    <row r="4" spans="1:26" s="132" customFormat="1" ht="21" customHeight="1" thickBot="1" x14ac:dyDescent="0.35">
      <c r="A4" s="479" t="s">
        <v>241</v>
      </c>
      <c r="B4" s="471"/>
      <c r="C4" s="472"/>
      <c r="D4" s="472"/>
      <c r="E4" s="472"/>
      <c r="F4" s="472"/>
      <c r="G4" s="473"/>
      <c r="H4" s="474" t="s">
        <v>295</v>
      </c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</row>
    <row r="5" spans="1:26" s="132" customFormat="1" ht="1.5" customHeight="1" x14ac:dyDescent="0.3">
      <c r="A5" s="500"/>
      <c r="B5" s="500"/>
      <c r="C5" s="501"/>
      <c r="D5" s="501"/>
      <c r="E5" s="501"/>
      <c r="F5" s="501"/>
      <c r="G5" s="502"/>
      <c r="H5" s="502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</row>
    <row r="6" spans="1:26" s="132" customFormat="1" ht="27.75" customHeight="1" x14ac:dyDescent="0.3">
      <c r="A6" s="751" t="s">
        <v>179</v>
      </c>
      <c r="B6" s="751"/>
      <c r="C6" s="751"/>
      <c r="D6" s="748" t="s">
        <v>180</v>
      </c>
      <c r="E6" s="748"/>
      <c r="F6" s="748"/>
      <c r="G6" s="748" t="s">
        <v>181</v>
      </c>
      <c r="H6" s="748"/>
      <c r="I6" s="131"/>
      <c r="N6" s="261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</row>
    <row r="7" spans="1:26" s="457" customFormat="1" ht="15.75" customHeight="1" x14ac:dyDescent="0.3">
      <c r="A7" s="751"/>
      <c r="B7" s="751"/>
      <c r="C7" s="751"/>
      <c r="D7" s="511"/>
      <c r="E7" s="750" t="s">
        <v>170</v>
      </c>
      <c r="F7" s="750"/>
      <c r="G7" s="512"/>
      <c r="H7" s="511"/>
      <c r="I7" s="456"/>
      <c r="N7" s="458"/>
      <c r="O7" s="459"/>
      <c r="P7" s="459"/>
      <c r="Q7" s="459"/>
      <c r="R7" s="459"/>
      <c r="S7" s="459"/>
      <c r="T7" s="459"/>
      <c r="U7" s="459"/>
      <c r="V7" s="459"/>
      <c r="W7" s="459"/>
      <c r="X7" s="459"/>
      <c r="Y7" s="459"/>
    </row>
    <row r="8" spans="1:26" s="132" customFormat="1" ht="80.25" customHeight="1" x14ac:dyDescent="0.3">
      <c r="A8" s="751"/>
      <c r="B8" s="751"/>
      <c r="C8" s="751"/>
      <c r="D8" s="513" t="s">
        <v>237</v>
      </c>
      <c r="E8" s="619" t="s">
        <v>121</v>
      </c>
      <c r="F8" s="620" t="s">
        <v>133</v>
      </c>
      <c r="G8" s="621" t="s">
        <v>132</v>
      </c>
      <c r="H8" s="619" t="s">
        <v>122</v>
      </c>
      <c r="I8" s="131"/>
      <c r="N8" s="261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</row>
    <row r="9" spans="1:26" s="132" customFormat="1" ht="0.75" customHeight="1" thickBot="1" x14ac:dyDescent="0.35">
      <c r="A9" s="514"/>
      <c r="B9" s="514"/>
      <c r="C9" s="515"/>
      <c r="D9" s="515"/>
      <c r="E9" s="515"/>
      <c r="F9" s="515"/>
      <c r="G9" s="516"/>
      <c r="H9" s="516"/>
      <c r="N9" s="261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</row>
    <row r="10" spans="1:26" s="132" customFormat="1" ht="4.5" customHeight="1" x14ac:dyDescent="0.3">
      <c r="A10" s="376"/>
      <c r="B10" s="377"/>
      <c r="C10" s="158"/>
      <c r="D10" s="433"/>
      <c r="E10" s="435"/>
      <c r="F10" s="158"/>
      <c r="G10" s="431"/>
      <c r="H10" s="155"/>
      <c r="N10" s="210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</row>
    <row r="11" spans="1:26" s="132" customFormat="1" ht="14.25" x14ac:dyDescent="0.3">
      <c r="B11" s="378" t="s">
        <v>7</v>
      </c>
      <c r="C11" s="634">
        <v>22950</v>
      </c>
      <c r="D11" s="635">
        <v>28.834088532589753</v>
      </c>
      <c r="E11" s="636">
        <v>12.038166608574416</v>
      </c>
      <c r="F11" s="636">
        <v>12.051237364935517</v>
      </c>
      <c r="G11" s="637">
        <v>17.763157894736842</v>
      </c>
      <c r="H11" s="636">
        <v>48.627570582084353</v>
      </c>
      <c r="N11" s="263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</row>
    <row r="12" spans="1:26" s="132" customFormat="1" ht="3.75" customHeight="1" x14ac:dyDescent="0.3">
      <c r="B12" s="379"/>
      <c r="C12" s="638"/>
      <c r="D12" s="639"/>
      <c r="E12" s="640"/>
      <c r="F12" s="638"/>
      <c r="G12" s="641"/>
      <c r="H12" s="638"/>
      <c r="N12" s="261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</row>
    <row r="13" spans="1:26" s="132" customFormat="1" ht="14.25" x14ac:dyDescent="0.3">
      <c r="A13" s="739" t="s">
        <v>211</v>
      </c>
      <c r="B13" s="623" t="s">
        <v>212</v>
      </c>
      <c r="C13" s="642">
        <v>20</v>
      </c>
      <c r="D13" s="643">
        <v>4.5454545454545459</v>
      </c>
      <c r="E13" s="644">
        <v>4.5454545454545459</v>
      </c>
      <c r="F13" s="644">
        <v>0</v>
      </c>
      <c r="G13" s="645">
        <v>95.454545454545453</v>
      </c>
      <c r="H13" s="644">
        <v>0</v>
      </c>
      <c r="N13" s="261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</row>
    <row r="14" spans="1:26" s="132" customFormat="1" ht="14.25" x14ac:dyDescent="0.3">
      <c r="A14" s="739"/>
      <c r="B14" s="623" t="s">
        <v>213</v>
      </c>
      <c r="C14" s="642">
        <v>230</v>
      </c>
      <c r="D14" s="643">
        <v>53.648068669527895</v>
      </c>
      <c r="E14" s="644">
        <v>38.197424892703864</v>
      </c>
      <c r="F14" s="644">
        <v>13.733905579399142</v>
      </c>
      <c r="G14" s="645">
        <v>40.343347639484975</v>
      </c>
      <c r="H14" s="644">
        <v>14.592274678111588</v>
      </c>
      <c r="N14" s="261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6" s="132" customFormat="1" ht="14.25" x14ac:dyDescent="0.3">
      <c r="A15" s="739"/>
      <c r="B15" s="623" t="s">
        <v>214</v>
      </c>
      <c r="C15" s="642">
        <v>150</v>
      </c>
      <c r="D15" s="643">
        <v>53.94736842105263</v>
      </c>
      <c r="E15" s="644">
        <v>32.236842105263158</v>
      </c>
      <c r="F15" s="644">
        <v>15.789473684210526</v>
      </c>
      <c r="G15" s="645">
        <v>44.736842105263158</v>
      </c>
      <c r="H15" s="644">
        <v>21.052631578947366</v>
      </c>
      <c r="N15" s="261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</row>
    <row r="16" spans="1:26" s="132" customFormat="1" ht="14.25" x14ac:dyDescent="0.3">
      <c r="A16" s="739"/>
      <c r="B16" s="623" t="s">
        <v>215</v>
      </c>
      <c r="C16" s="642">
        <v>30</v>
      </c>
      <c r="D16" s="643">
        <v>21.212121212121211</v>
      </c>
      <c r="E16" s="644">
        <v>18.181818181818183</v>
      </c>
      <c r="F16" s="644">
        <v>0</v>
      </c>
      <c r="G16" s="645">
        <v>72.727272727272734</v>
      </c>
      <c r="H16" s="644">
        <v>9.0909090909090917</v>
      </c>
      <c r="N16" s="261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</row>
    <row r="17" spans="1:25" s="132" customFormat="1" ht="14.25" x14ac:dyDescent="0.3">
      <c r="A17" s="739"/>
      <c r="B17" s="623" t="s">
        <v>216</v>
      </c>
      <c r="C17" s="642">
        <v>60</v>
      </c>
      <c r="D17" s="643">
        <v>32.8125</v>
      </c>
      <c r="E17" s="644">
        <v>31.25</v>
      </c>
      <c r="F17" s="644">
        <v>1.5625</v>
      </c>
      <c r="G17" s="645">
        <v>65.625</v>
      </c>
      <c r="H17" s="644">
        <v>21.875</v>
      </c>
      <c r="N17" s="261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</row>
    <row r="18" spans="1:25" s="132" customFormat="1" ht="14.25" x14ac:dyDescent="0.3">
      <c r="A18" s="739"/>
      <c r="B18" s="623" t="s">
        <v>217</v>
      </c>
      <c r="C18" s="642">
        <v>490</v>
      </c>
      <c r="D18" s="643">
        <v>39.711934156378604</v>
      </c>
      <c r="E18" s="644">
        <v>26.337448559670783</v>
      </c>
      <c r="F18" s="644">
        <v>10.699588477366255</v>
      </c>
      <c r="G18" s="645">
        <v>61.31687242798354</v>
      </c>
      <c r="H18" s="644">
        <v>24.074074074074073</v>
      </c>
      <c r="N18" s="261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s="132" customFormat="1" ht="14.25" x14ac:dyDescent="0.3">
      <c r="A19" s="739"/>
      <c r="B19" s="623" t="s">
        <v>99</v>
      </c>
      <c r="C19" s="642">
        <v>120</v>
      </c>
      <c r="D19" s="643">
        <v>28.695652173913043</v>
      </c>
      <c r="E19" s="644">
        <v>17.391304347826086</v>
      </c>
      <c r="F19" s="644">
        <v>10.434782608695652</v>
      </c>
      <c r="G19" s="645">
        <v>62.608695652173921</v>
      </c>
      <c r="H19" s="644">
        <v>26.086956521739129</v>
      </c>
      <c r="N19" s="261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</row>
    <row r="20" spans="1:25" s="132" customFormat="1" ht="14.25" x14ac:dyDescent="0.3">
      <c r="A20" s="739"/>
      <c r="B20" s="623" t="s">
        <v>218</v>
      </c>
      <c r="C20" s="642">
        <v>240</v>
      </c>
      <c r="D20" s="643">
        <v>19.246861924686193</v>
      </c>
      <c r="E20" s="644">
        <v>8.7866108786610866</v>
      </c>
      <c r="F20" s="644">
        <v>9.6234309623430967</v>
      </c>
      <c r="G20" s="645">
        <v>41.422594142259413</v>
      </c>
      <c r="H20" s="644">
        <v>29.707112970711297</v>
      </c>
      <c r="N20" s="261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</row>
    <row r="21" spans="1:25" s="132" customFormat="1" ht="27" x14ac:dyDescent="0.3">
      <c r="A21" s="739"/>
      <c r="B21" s="623" t="s">
        <v>219</v>
      </c>
      <c r="C21" s="642">
        <v>1020</v>
      </c>
      <c r="D21" s="643">
        <v>37.109375</v>
      </c>
      <c r="E21" s="644">
        <v>16.50390625</v>
      </c>
      <c r="F21" s="644">
        <v>16.11328125</v>
      </c>
      <c r="G21" s="645">
        <v>27.5390625</v>
      </c>
      <c r="H21" s="644">
        <v>45.21484375</v>
      </c>
      <c r="N21" s="261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</row>
    <row r="22" spans="1:25" s="132" customFormat="1" ht="14.25" x14ac:dyDescent="0.3">
      <c r="A22" s="739"/>
      <c r="B22" s="623" t="s">
        <v>220</v>
      </c>
      <c r="C22" s="642">
        <v>220</v>
      </c>
      <c r="D22" s="643">
        <v>46.296296296296298</v>
      </c>
      <c r="E22" s="644">
        <v>1.8518518518518516</v>
      </c>
      <c r="F22" s="644">
        <v>42.129629629629626</v>
      </c>
      <c r="G22" s="645">
        <v>69.444444444444443</v>
      </c>
      <c r="H22" s="644">
        <v>30.092592592592592</v>
      </c>
      <c r="N22" s="261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</row>
    <row r="23" spans="1:25" s="132" customFormat="1" ht="14.25" x14ac:dyDescent="0.3">
      <c r="A23" s="739"/>
      <c r="B23" s="623" t="s">
        <v>221</v>
      </c>
      <c r="C23" s="642">
        <v>730</v>
      </c>
      <c r="D23" s="643">
        <v>23.182441700960219</v>
      </c>
      <c r="E23" s="644">
        <v>15.363511659807957</v>
      </c>
      <c r="F23" s="644">
        <v>3.017832647462277</v>
      </c>
      <c r="G23" s="645">
        <v>42.798353909465021</v>
      </c>
      <c r="H23" s="644">
        <v>52.400548696844993</v>
      </c>
      <c r="N23" s="261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</row>
    <row r="24" spans="1:25" s="132" customFormat="1" ht="14.25" x14ac:dyDescent="0.3">
      <c r="A24" s="739"/>
      <c r="B24" s="623" t="s">
        <v>222</v>
      </c>
      <c r="C24" s="642">
        <v>180</v>
      </c>
      <c r="D24" s="643">
        <v>12.429378531073446</v>
      </c>
      <c r="E24" s="644">
        <v>6.7796610169491522</v>
      </c>
      <c r="F24" s="644">
        <v>4.5197740112994351</v>
      </c>
      <c r="G24" s="645">
        <v>45.197740112994353</v>
      </c>
      <c r="H24" s="644">
        <v>30.508474576271187</v>
      </c>
      <c r="N24" s="261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</row>
    <row r="25" spans="1:25" s="132" customFormat="1" ht="14.25" x14ac:dyDescent="0.3">
      <c r="A25" s="740"/>
      <c r="B25" s="624" t="s">
        <v>100</v>
      </c>
      <c r="C25" s="646">
        <v>970</v>
      </c>
      <c r="D25" s="647">
        <v>44.501541623843785</v>
      </c>
      <c r="E25" s="648">
        <v>22.610483042137719</v>
      </c>
      <c r="F25" s="648">
        <v>19.116135662898255</v>
      </c>
      <c r="G25" s="649">
        <v>38.437821171634127</v>
      </c>
      <c r="H25" s="648">
        <v>42.857142857142854</v>
      </c>
      <c r="N25" s="261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</row>
    <row r="26" spans="1:25" s="132" customFormat="1" ht="14.25" x14ac:dyDescent="0.3">
      <c r="A26" s="739" t="s">
        <v>87</v>
      </c>
      <c r="B26" s="625" t="s">
        <v>101</v>
      </c>
      <c r="C26" s="650">
        <v>610</v>
      </c>
      <c r="D26" s="651">
        <v>24.671052631578945</v>
      </c>
      <c r="E26" s="652">
        <v>6.0855263157894735</v>
      </c>
      <c r="F26" s="652">
        <v>16.940789473684212</v>
      </c>
      <c r="G26" s="653">
        <v>2.4671052631578947</v>
      </c>
      <c r="H26" s="652">
        <v>68.421052631578945</v>
      </c>
      <c r="N26" s="261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</row>
    <row r="27" spans="1:25" s="132" customFormat="1" ht="14.25" x14ac:dyDescent="0.3">
      <c r="A27" s="739"/>
      <c r="B27" s="623" t="s">
        <v>223</v>
      </c>
      <c r="C27" s="642">
        <v>690</v>
      </c>
      <c r="D27" s="643">
        <v>13.872832369942195</v>
      </c>
      <c r="E27" s="644">
        <v>4.6242774566473983</v>
      </c>
      <c r="F27" s="644">
        <v>5.6358381502890174</v>
      </c>
      <c r="G27" s="645">
        <v>26.156069364161848</v>
      </c>
      <c r="H27" s="644">
        <v>31.213872832369944</v>
      </c>
      <c r="N27" s="261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</row>
    <row r="28" spans="1:25" s="132" customFormat="1" ht="14.25" x14ac:dyDescent="0.3">
      <c r="A28" s="739"/>
      <c r="B28" s="623" t="s">
        <v>224</v>
      </c>
      <c r="C28" s="642">
        <v>570</v>
      </c>
      <c r="D28" s="643">
        <v>17.017543859649123</v>
      </c>
      <c r="E28" s="644">
        <v>3.5087719298245612</v>
      </c>
      <c r="F28" s="644">
        <v>11.929824561403509</v>
      </c>
      <c r="G28" s="645">
        <v>4.9122807017543861</v>
      </c>
      <c r="H28" s="644">
        <v>63.684210526315788</v>
      </c>
      <c r="N28" s="261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</row>
    <row r="29" spans="1:25" s="132" customFormat="1" ht="14.25" x14ac:dyDescent="0.3">
      <c r="A29" s="739"/>
      <c r="B29" s="623" t="s">
        <v>102</v>
      </c>
      <c r="C29" s="642">
        <v>290</v>
      </c>
      <c r="D29" s="643">
        <v>11.111111111111111</v>
      </c>
      <c r="E29" s="644">
        <v>1.7361111111111112</v>
      </c>
      <c r="F29" s="644">
        <v>6.9444444444444446</v>
      </c>
      <c r="G29" s="645">
        <v>4.5138888888888884</v>
      </c>
      <c r="H29" s="644">
        <v>70.486111111111114</v>
      </c>
      <c r="N29" s="261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</row>
    <row r="30" spans="1:25" s="159" customFormat="1" ht="27" x14ac:dyDescent="0.3">
      <c r="A30" s="739"/>
      <c r="B30" s="623" t="s">
        <v>225</v>
      </c>
      <c r="C30" s="642">
        <v>1760</v>
      </c>
      <c r="D30" s="643">
        <v>26.136363636363637</v>
      </c>
      <c r="E30" s="644">
        <v>4.1477272727272734</v>
      </c>
      <c r="F30" s="644">
        <v>15</v>
      </c>
      <c r="G30" s="645">
        <v>9.6590909090909083</v>
      </c>
      <c r="H30" s="644">
        <v>59.204545454545453</v>
      </c>
      <c r="I30" s="132"/>
      <c r="J30" s="132"/>
      <c r="K30" s="132"/>
      <c r="L30" s="132"/>
      <c r="M30" s="132"/>
      <c r="N30" s="261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</row>
    <row r="31" spans="1:25" s="159" customFormat="1" ht="14.25" x14ac:dyDescent="0.3">
      <c r="A31" s="739"/>
      <c r="B31" s="623" t="s">
        <v>103</v>
      </c>
      <c r="C31" s="642">
        <v>3140</v>
      </c>
      <c r="D31" s="643">
        <v>25.812619502868067</v>
      </c>
      <c r="E31" s="644">
        <v>8.158062460165711</v>
      </c>
      <c r="F31" s="644">
        <v>10.038240917782026</v>
      </c>
      <c r="G31" s="645">
        <v>3.0274059910771194</v>
      </c>
      <c r="H31" s="644">
        <v>61.185468451242834</v>
      </c>
      <c r="I31" s="132"/>
      <c r="J31" s="132"/>
      <c r="K31" s="132"/>
      <c r="L31" s="132"/>
      <c r="M31" s="132"/>
      <c r="N31" s="261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</row>
    <row r="32" spans="1:25" s="159" customFormat="1" ht="14.25" x14ac:dyDescent="0.3">
      <c r="A32" s="739"/>
      <c r="B32" s="623" t="s">
        <v>104</v>
      </c>
      <c r="C32" s="642">
        <v>400</v>
      </c>
      <c r="D32" s="643">
        <v>22.166246851385392</v>
      </c>
      <c r="E32" s="644">
        <v>12.594458438287154</v>
      </c>
      <c r="F32" s="644">
        <v>0.75566750629722923</v>
      </c>
      <c r="G32" s="645">
        <v>30.982367758186395</v>
      </c>
      <c r="H32" s="644">
        <v>52.896725440806044</v>
      </c>
      <c r="I32" s="132"/>
      <c r="J32" s="132"/>
      <c r="K32" s="132"/>
      <c r="L32" s="132"/>
      <c r="M32" s="132"/>
      <c r="N32" s="261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</row>
    <row r="33" spans="1:259" s="132" customFormat="1" ht="14.25" x14ac:dyDescent="0.3">
      <c r="A33" s="739"/>
      <c r="B33" s="623" t="s">
        <v>105</v>
      </c>
      <c r="C33" s="642">
        <v>230</v>
      </c>
      <c r="D33" s="643">
        <v>45.132743362831853</v>
      </c>
      <c r="E33" s="644">
        <v>12.831858407079647</v>
      </c>
      <c r="F33" s="644">
        <v>32.30088495575221</v>
      </c>
      <c r="G33" s="645">
        <v>21.681415929203538</v>
      </c>
      <c r="H33" s="644">
        <v>23.451327433628318</v>
      </c>
      <c r="N33" s="261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</row>
    <row r="34" spans="1:259" s="132" customFormat="1" ht="14.25" x14ac:dyDescent="0.3">
      <c r="A34" s="739"/>
      <c r="B34" s="623" t="s">
        <v>106</v>
      </c>
      <c r="C34" s="642">
        <v>70</v>
      </c>
      <c r="D34" s="643">
        <v>74.285714285714292</v>
      </c>
      <c r="E34" s="644">
        <v>5.7142857142857144</v>
      </c>
      <c r="F34" s="644">
        <v>68.571428571428569</v>
      </c>
      <c r="G34" s="645">
        <v>71.428571428571431</v>
      </c>
      <c r="H34" s="644">
        <v>7.1428571428571423</v>
      </c>
      <c r="N34" s="261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</row>
    <row r="35" spans="1:259" s="159" customFormat="1" ht="14.25" x14ac:dyDescent="0.3">
      <c r="A35" s="740"/>
      <c r="B35" s="624" t="s">
        <v>107</v>
      </c>
      <c r="C35" s="646">
        <v>80</v>
      </c>
      <c r="D35" s="647">
        <v>27.27272727272727</v>
      </c>
      <c r="E35" s="648">
        <v>5.1948051948051948</v>
      </c>
      <c r="F35" s="648">
        <v>22.077922077922079</v>
      </c>
      <c r="G35" s="649">
        <v>22.077922077922079</v>
      </c>
      <c r="H35" s="648">
        <v>37.662337662337663</v>
      </c>
      <c r="I35" s="132"/>
      <c r="J35" s="132"/>
      <c r="K35" s="132"/>
      <c r="L35" s="132"/>
      <c r="M35" s="132"/>
      <c r="N35" s="261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</row>
    <row r="36" spans="1:259" s="159" customFormat="1" ht="14.25" x14ac:dyDescent="0.3">
      <c r="A36" s="739" t="s">
        <v>89</v>
      </c>
      <c r="B36" s="623" t="s">
        <v>108</v>
      </c>
      <c r="C36" s="642">
        <v>810</v>
      </c>
      <c r="D36" s="643">
        <v>39.285714285714285</v>
      </c>
      <c r="E36" s="644">
        <v>22.536945812807883</v>
      </c>
      <c r="F36" s="644">
        <v>14.901477832512317</v>
      </c>
      <c r="G36" s="645">
        <v>11.699507389162561</v>
      </c>
      <c r="H36" s="644">
        <v>78.817733990147786</v>
      </c>
      <c r="I36" s="132"/>
      <c r="J36" s="132"/>
      <c r="K36" s="132"/>
      <c r="L36" s="132"/>
      <c r="M36" s="132"/>
      <c r="N36" s="261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</row>
    <row r="37" spans="1:259" s="159" customFormat="1" ht="14.25" x14ac:dyDescent="0.3">
      <c r="A37" s="739"/>
      <c r="B37" s="623" t="s">
        <v>109</v>
      </c>
      <c r="C37" s="642">
        <v>420</v>
      </c>
      <c r="D37" s="643">
        <v>3.6057692307692304</v>
      </c>
      <c r="E37" s="644">
        <v>0.72115384615384615</v>
      </c>
      <c r="F37" s="644">
        <v>1.4423076923076923</v>
      </c>
      <c r="G37" s="645">
        <v>1.2019230769230771</v>
      </c>
      <c r="H37" s="644">
        <v>31.971153846153843</v>
      </c>
      <c r="I37" s="132"/>
      <c r="J37" s="132"/>
      <c r="K37" s="132"/>
      <c r="L37" s="132"/>
      <c r="M37" s="132"/>
      <c r="N37" s="261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</row>
    <row r="38" spans="1:259" s="132" customFormat="1" ht="27" x14ac:dyDescent="0.3">
      <c r="A38" s="739"/>
      <c r="B38" s="623" t="s">
        <v>226</v>
      </c>
      <c r="C38" s="642">
        <v>2860</v>
      </c>
      <c r="D38" s="643">
        <v>47.535826634044042</v>
      </c>
      <c r="E38" s="644">
        <v>22.894092974484444</v>
      </c>
      <c r="F38" s="644">
        <v>16.987067458930444</v>
      </c>
      <c r="G38" s="645">
        <v>20.377490387976234</v>
      </c>
      <c r="H38" s="644">
        <v>48.234882908074098</v>
      </c>
      <c r="N38" s="261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</row>
    <row r="39" spans="1:259" s="159" customFormat="1" ht="14.25" x14ac:dyDescent="0.3">
      <c r="A39" s="739"/>
      <c r="B39" s="623" t="s">
        <v>119</v>
      </c>
      <c r="C39" s="642">
        <v>630</v>
      </c>
      <c r="D39" s="643">
        <v>53.006329113924053</v>
      </c>
      <c r="E39" s="644">
        <v>19.778481012658229</v>
      </c>
      <c r="F39" s="644">
        <v>28.164556962025316</v>
      </c>
      <c r="G39" s="645">
        <v>29.11392405063291</v>
      </c>
      <c r="H39" s="644">
        <v>40.822784810126585</v>
      </c>
      <c r="I39" s="132"/>
      <c r="J39" s="132"/>
      <c r="K39" s="132"/>
      <c r="L39" s="132"/>
      <c r="M39" s="132"/>
      <c r="N39" s="261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199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</row>
    <row r="40" spans="1:259" s="159" customFormat="1" ht="14.25" x14ac:dyDescent="0.3">
      <c r="A40" s="739"/>
      <c r="B40" s="623" t="s">
        <v>110</v>
      </c>
      <c r="C40" s="642">
        <v>650</v>
      </c>
      <c r="D40" s="643">
        <v>40.986132511556242</v>
      </c>
      <c r="E40" s="644">
        <v>18.335901386748844</v>
      </c>
      <c r="F40" s="644">
        <v>21.879815100154083</v>
      </c>
      <c r="G40" s="645">
        <v>28.197226502311246</v>
      </c>
      <c r="H40" s="644">
        <v>39.137134052388291</v>
      </c>
      <c r="I40" s="132"/>
      <c r="J40" s="132"/>
      <c r="K40" s="132"/>
      <c r="L40" s="132"/>
      <c r="M40" s="132"/>
      <c r="N40" s="261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264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</row>
    <row r="41" spans="1:259" s="159" customFormat="1" ht="14.25" x14ac:dyDescent="0.3">
      <c r="A41" s="739"/>
      <c r="B41" s="623" t="s">
        <v>111</v>
      </c>
      <c r="C41" s="642">
        <v>70</v>
      </c>
      <c r="D41" s="643">
        <v>16.901408450704224</v>
      </c>
      <c r="E41" s="644">
        <v>1.4084507042253522</v>
      </c>
      <c r="F41" s="644">
        <v>15.492957746478872</v>
      </c>
      <c r="G41" s="645">
        <v>2.8169014084507045</v>
      </c>
      <c r="H41" s="644">
        <v>73.239436619718319</v>
      </c>
      <c r="I41" s="132"/>
      <c r="J41" s="132"/>
      <c r="K41" s="132"/>
      <c r="L41" s="132"/>
      <c r="M41" s="132"/>
      <c r="N41" s="261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2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</row>
    <row r="42" spans="1:259" s="159" customFormat="1" ht="14.25" x14ac:dyDescent="0.3">
      <c r="A42" s="739"/>
      <c r="B42" s="623" t="s">
        <v>112</v>
      </c>
      <c r="C42" s="642">
        <v>140</v>
      </c>
      <c r="D42" s="643">
        <v>15.942028985507244</v>
      </c>
      <c r="E42" s="644">
        <v>7.9710144927536222</v>
      </c>
      <c r="F42" s="644">
        <v>5.0724637681159424</v>
      </c>
      <c r="G42" s="645">
        <v>13.043478260869565</v>
      </c>
      <c r="H42" s="644">
        <v>21.014492753623188</v>
      </c>
      <c r="I42" s="132"/>
      <c r="J42" s="132"/>
      <c r="K42" s="132"/>
      <c r="L42" s="132"/>
      <c r="M42" s="132"/>
      <c r="N42" s="261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4"/>
    </row>
    <row r="43" spans="1:259" s="159" customFormat="1" ht="14.25" x14ac:dyDescent="0.3">
      <c r="A43" s="739"/>
      <c r="B43" s="623" t="s">
        <v>227</v>
      </c>
      <c r="C43" s="642">
        <v>160</v>
      </c>
      <c r="D43" s="643">
        <v>2.4691358024691357</v>
      </c>
      <c r="E43" s="644">
        <v>1.2345679012345678</v>
      </c>
      <c r="F43" s="644">
        <v>1.2345679012345678</v>
      </c>
      <c r="G43" s="645">
        <v>0.61728395061728392</v>
      </c>
      <c r="H43" s="644">
        <v>22.839506172839506</v>
      </c>
      <c r="I43" s="132"/>
      <c r="J43" s="132"/>
      <c r="K43" s="132"/>
      <c r="L43" s="132"/>
      <c r="M43" s="132"/>
      <c r="N43" s="261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</row>
    <row r="44" spans="1:259" s="132" customFormat="1" ht="14.25" x14ac:dyDescent="0.3">
      <c r="A44" s="739"/>
      <c r="B44" s="623" t="s">
        <v>113</v>
      </c>
      <c r="C44" s="642">
        <v>1100</v>
      </c>
      <c r="D44" s="643">
        <v>36.247723132969035</v>
      </c>
      <c r="E44" s="644">
        <v>10.837887067395265</v>
      </c>
      <c r="F44" s="644">
        <v>13.934426229508196</v>
      </c>
      <c r="G44" s="645">
        <v>19.672131147540984</v>
      </c>
      <c r="H44" s="644">
        <v>54.280510018214933</v>
      </c>
      <c r="N44" s="261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262"/>
    </row>
    <row r="45" spans="1:259" s="132" customFormat="1" ht="14.25" x14ac:dyDescent="0.3">
      <c r="A45" s="740"/>
      <c r="B45" s="623" t="s">
        <v>114</v>
      </c>
      <c r="C45" s="642">
        <v>190</v>
      </c>
      <c r="D45" s="643">
        <v>25.268817204301076</v>
      </c>
      <c r="E45" s="644">
        <v>0</v>
      </c>
      <c r="F45" s="644">
        <v>24.193548387096776</v>
      </c>
      <c r="G45" s="645">
        <v>25.806451612903224</v>
      </c>
      <c r="H45" s="644">
        <v>50</v>
      </c>
      <c r="N45" s="261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2"/>
    </row>
    <row r="46" spans="1:259" s="132" customFormat="1" ht="14.25" x14ac:dyDescent="0.3">
      <c r="A46" s="742" t="s">
        <v>92</v>
      </c>
      <c r="B46" s="625" t="s">
        <v>115</v>
      </c>
      <c r="C46" s="650">
        <v>150</v>
      </c>
      <c r="D46" s="651">
        <v>17.241379310344829</v>
      </c>
      <c r="E46" s="652">
        <v>11.03448275862069</v>
      </c>
      <c r="F46" s="652">
        <v>6.2068965517241379</v>
      </c>
      <c r="G46" s="653">
        <v>19.310344827586206</v>
      </c>
      <c r="H46" s="652">
        <v>62.068965517241381</v>
      </c>
      <c r="N46" s="261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198"/>
    </row>
    <row r="47" spans="1:259" s="159" customFormat="1" ht="14.25" x14ac:dyDescent="0.3">
      <c r="A47" s="743"/>
      <c r="B47" s="623" t="s">
        <v>116</v>
      </c>
      <c r="C47" s="642">
        <v>720</v>
      </c>
      <c r="D47" s="643">
        <v>8.5872576177285325</v>
      </c>
      <c r="E47" s="644">
        <v>5.9556786703601112</v>
      </c>
      <c r="F47" s="644">
        <v>0</v>
      </c>
      <c r="G47" s="645">
        <v>0.8310249307479225</v>
      </c>
      <c r="H47" s="644">
        <v>39.473684210526315</v>
      </c>
      <c r="I47" s="132"/>
      <c r="J47" s="132"/>
      <c r="K47" s="132"/>
      <c r="L47" s="132"/>
      <c r="M47" s="132"/>
      <c r="N47" s="261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4"/>
    </row>
    <row r="48" spans="1:259" s="159" customFormat="1" ht="14.25" x14ac:dyDescent="0.3">
      <c r="A48" s="743"/>
      <c r="B48" s="623" t="s">
        <v>117</v>
      </c>
      <c r="C48" s="642">
        <v>150</v>
      </c>
      <c r="D48" s="643">
        <v>20.408163265306122</v>
      </c>
      <c r="E48" s="644">
        <v>20.408163265306122</v>
      </c>
      <c r="F48" s="644">
        <v>0</v>
      </c>
      <c r="G48" s="645">
        <v>0</v>
      </c>
      <c r="H48" s="644">
        <v>63.945578231292522</v>
      </c>
      <c r="I48" s="132"/>
      <c r="J48" s="132"/>
      <c r="K48" s="132"/>
      <c r="L48" s="132"/>
      <c r="M48" s="132"/>
      <c r="N48" s="261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262"/>
    </row>
    <row r="49" spans="1:25" s="132" customFormat="1" ht="27" x14ac:dyDescent="0.3">
      <c r="A49" s="743"/>
      <c r="B49" s="623" t="s">
        <v>228</v>
      </c>
      <c r="C49" s="642">
        <v>1860</v>
      </c>
      <c r="D49" s="643">
        <v>7.2776280323450138</v>
      </c>
      <c r="E49" s="644">
        <v>3.1805929919137466</v>
      </c>
      <c r="F49" s="644">
        <v>0.48517520215633425</v>
      </c>
      <c r="G49" s="645">
        <v>1.2398921832884098</v>
      </c>
      <c r="H49" s="644">
        <v>41.078167115902964</v>
      </c>
      <c r="N49" s="261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2"/>
    </row>
    <row r="50" spans="1:25" s="132" customFormat="1" ht="14.25" x14ac:dyDescent="0.3">
      <c r="A50" s="743"/>
      <c r="B50" s="623" t="s">
        <v>118</v>
      </c>
      <c r="C50" s="642">
        <v>770</v>
      </c>
      <c r="D50" s="643">
        <v>8.8426527958387506</v>
      </c>
      <c r="E50" s="644">
        <v>4.6814044213263983</v>
      </c>
      <c r="F50" s="644">
        <v>4.031209362808843</v>
      </c>
      <c r="G50" s="645">
        <v>3.6410923276983094</v>
      </c>
      <c r="H50" s="644">
        <v>41.482444733420024</v>
      </c>
      <c r="N50" s="261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</row>
    <row r="51" spans="1:25" ht="3.75" customHeight="1" thickBot="1" x14ac:dyDescent="0.35">
      <c r="A51" s="373"/>
      <c r="B51" s="380"/>
      <c r="C51" s="179"/>
      <c r="D51" s="434"/>
      <c r="E51" s="179"/>
      <c r="F51" s="179"/>
      <c r="G51" s="432"/>
      <c r="H51" s="180"/>
      <c r="L51" s="132"/>
      <c r="M51" s="132"/>
      <c r="N51" s="261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</row>
    <row r="52" spans="1:25" ht="3" customHeight="1" x14ac:dyDescent="0.3">
      <c r="A52" s="132"/>
      <c r="B52" s="132"/>
      <c r="C52" s="132"/>
      <c r="D52" s="132"/>
      <c r="E52" s="132"/>
      <c r="F52" s="132"/>
      <c r="G52" s="132"/>
      <c r="H52" s="132"/>
      <c r="L52" s="132"/>
      <c r="M52" s="132"/>
      <c r="N52" s="261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</row>
    <row r="53" spans="1:25" ht="41.25" customHeight="1" x14ac:dyDescent="0.3">
      <c r="A53" s="749" t="s">
        <v>235</v>
      </c>
      <c r="B53" s="749"/>
      <c r="C53" s="749"/>
      <c r="D53" s="749"/>
      <c r="E53" s="749"/>
      <c r="F53" s="749"/>
      <c r="G53" s="749"/>
      <c r="H53" s="749"/>
      <c r="L53" s="132"/>
      <c r="M53" s="132"/>
      <c r="N53" s="261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</row>
    <row r="54" spans="1:25" ht="3" hidden="1" customHeight="1" x14ac:dyDescent="0.3">
      <c r="A54" s="446"/>
      <c r="B54" s="475"/>
      <c r="C54" s="476"/>
      <c r="D54" s="476"/>
      <c r="E54" s="476"/>
      <c r="F54" s="476"/>
      <c r="G54" s="476"/>
      <c r="H54" s="476"/>
      <c r="L54" s="132"/>
      <c r="M54" s="132"/>
      <c r="N54" s="261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4"/>
    </row>
    <row r="55" spans="1:25" ht="14.25" x14ac:dyDescent="0.3">
      <c r="A55" s="752" t="s">
        <v>238</v>
      </c>
      <c r="B55" s="752"/>
      <c r="C55" s="752"/>
      <c r="D55" s="752"/>
      <c r="E55" s="752"/>
      <c r="F55" s="752"/>
      <c r="G55" s="752"/>
      <c r="H55" s="752"/>
      <c r="L55" s="132"/>
      <c r="M55" s="132"/>
      <c r="N55" s="261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4"/>
    </row>
    <row r="56" spans="1:25" ht="14.25" x14ac:dyDescent="0.3">
      <c r="A56" s="746" t="s">
        <v>190</v>
      </c>
      <c r="B56" s="746"/>
      <c r="C56" s="746"/>
      <c r="D56" s="746"/>
      <c r="E56" s="746"/>
      <c r="F56" s="746"/>
      <c r="G56" s="746"/>
      <c r="H56" s="746"/>
      <c r="L56" s="132"/>
      <c r="M56" s="132"/>
      <c r="N56" s="261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4"/>
    </row>
    <row r="57" spans="1:25" ht="14.25" x14ac:dyDescent="0.3">
      <c r="C57" s="132"/>
      <c r="D57" s="132"/>
      <c r="E57" s="132"/>
      <c r="F57" s="132"/>
      <c r="G57" s="132"/>
      <c r="H57" s="132"/>
      <c r="L57" s="132"/>
      <c r="M57" s="132"/>
      <c r="N57" s="261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4"/>
    </row>
    <row r="58" spans="1:25" ht="14.25" x14ac:dyDescent="0.3">
      <c r="A58" s="132"/>
      <c r="B58" s="132"/>
      <c r="C58" s="132"/>
      <c r="D58" s="132"/>
      <c r="E58" s="132"/>
      <c r="F58" s="132"/>
      <c r="G58" s="132"/>
      <c r="L58" s="132"/>
      <c r="M58" s="132"/>
      <c r="N58" s="261"/>
      <c r="O58" s="198"/>
      <c r="P58" s="198"/>
      <c r="Q58" s="198"/>
      <c r="R58" s="198"/>
      <c r="S58" s="198"/>
      <c r="T58" s="198"/>
      <c r="U58" s="198"/>
      <c r="V58" s="198"/>
      <c r="W58" s="198"/>
      <c r="X58" s="198"/>
    </row>
    <row r="59" spans="1:25" ht="24.75" customHeight="1" x14ac:dyDescent="0.3">
      <c r="A59" s="615"/>
      <c r="B59" s="615"/>
      <c r="C59" s="615"/>
      <c r="D59" s="615"/>
      <c r="E59" s="615"/>
      <c r="F59" s="615"/>
      <c r="G59" s="615"/>
      <c r="H59" s="615"/>
      <c r="L59" s="132"/>
      <c r="M59" s="132"/>
      <c r="N59" s="261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198"/>
    </row>
    <row r="60" spans="1:25" ht="18.75" customHeight="1" x14ac:dyDescent="0.3">
      <c r="A60" s="615"/>
      <c r="B60" s="615"/>
      <c r="C60" s="615"/>
      <c r="D60" s="615"/>
      <c r="E60" s="615"/>
      <c r="F60" s="615"/>
      <c r="G60" s="615"/>
      <c r="H60" s="615"/>
      <c r="L60" s="132"/>
      <c r="M60" s="132"/>
      <c r="N60" s="261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4"/>
    </row>
    <row r="61" spans="1:25" ht="24.75" customHeight="1" x14ac:dyDescent="0.3">
      <c r="A61" s="615"/>
      <c r="B61" s="615"/>
      <c r="C61" s="615"/>
      <c r="D61" s="615"/>
      <c r="E61" s="615"/>
      <c r="F61" s="615"/>
      <c r="G61" s="615"/>
      <c r="H61" s="615"/>
      <c r="L61" s="132"/>
      <c r="M61" s="132"/>
      <c r="N61" s="261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4"/>
    </row>
    <row r="62" spans="1:25" ht="14.25" x14ac:dyDescent="0.3">
      <c r="A62" s="132"/>
      <c r="B62" s="132"/>
      <c r="C62" s="132"/>
      <c r="D62" s="132"/>
      <c r="E62" s="132"/>
      <c r="F62" s="132"/>
      <c r="G62" s="132"/>
      <c r="L62" s="132"/>
      <c r="M62" s="132"/>
      <c r="N62" s="261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264"/>
    </row>
    <row r="63" spans="1:25" ht="14.25" x14ac:dyDescent="0.3">
      <c r="A63" s="162"/>
      <c r="B63" s="132"/>
      <c r="C63" s="132"/>
      <c r="D63" s="132"/>
      <c r="E63" s="132"/>
      <c r="F63" s="132"/>
      <c r="G63" s="132"/>
      <c r="L63" s="132"/>
      <c r="M63" s="132"/>
      <c r="N63" s="261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2"/>
    </row>
    <row r="64" spans="1:25" ht="14.25" x14ac:dyDescent="0.3">
      <c r="A64" s="162"/>
      <c r="B64" s="132"/>
      <c r="C64" s="132"/>
      <c r="D64" s="132"/>
      <c r="E64" s="132"/>
      <c r="F64" s="132"/>
      <c r="G64" s="132"/>
      <c r="L64" s="132"/>
      <c r="M64" s="132"/>
      <c r="N64" s="261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</row>
    <row r="65" spans="1:25" ht="14.25" x14ac:dyDescent="0.3">
      <c r="A65" s="132"/>
      <c r="B65" s="132"/>
      <c r="C65" s="132"/>
      <c r="D65" s="132"/>
      <c r="E65" s="132"/>
      <c r="F65" s="132"/>
      <c r="G65" s="132"/>
      <c r="L65" s="132"/>
      <c r="M65" s="132"/>
      <c r="N65" s="261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</row>
    <row r="66" spans="1:25" ht="14.25" x14ac:dyDescent="0.3">
      <c r="A66" s="132"/>
      <c r="B66" s="132"/>
      <c r="C66" s="132"/>
      <c r="D66" s="132"/>
      <c r="E66" s="132"/>
      <c r="F66" s="132"/>
      <c r="G66" s="132"/>
      <c r="L66" s="132"/>
      <c r="M66" s="132"/>
      <c r="N66" s="261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262"/>
    </row>
    <row r="67" spans="1:25" ht="14.25" x14ac:dyDescent="0.3">
      <c r="A67" s="132"/>
      <c r="B67" s="132"/>
      <c r="C67" s="132"/>
      <c r="D67" s="132"/>
      <c r="E67" s="132"/>
      <c r="F67" s="132"/>
      <c r="G67" s="132"/>
      <c r="L67" s="132"/>
      <c r="M67" s="132"/>
      <c r="N67" s="261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198"/>
    </row>
    <row r="68" spans="1:25" ht="14.25" x14ac:dyDescent="0.3">
      <c r="A68" s="132"/>
      <c r="B68" s="132"/>
      <c r="C68" s="132"/>
      <c r="D68" s="132"/>
      <c r="E68" s="132"/>
      <c r="F68" s="132"/>
      <c r="G68" s="132"/>
      <c r="L68" s="132"/>
      <c r="M68" s="132"/>
      <c r="N68" s="261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4"/>
    </row>
    <row r="69" spans="1:25" ht="14.25" x14ac:dyDescent="0.3">
      <c r="A69" s="132"/>
      <c r="B69" s="132"/>
      <c r="C69" s="132"/>
      <c r="D69" s="132"/>
      <c r="E69" s="132"/>
      <c r="F69" s="132"/>
      <c r="G69" s="132"/>
      <c r="L69" s="132"/>
      <c r="M69" s="132"/>
      <c r="N69" s="261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</row>
    <row r="70" spans="1:25" ht="14.25" x14ac:dyDescent="0.3">
      <c r="A70" s="132"/>
      <c r="B70" s="132"/>
      <c r="C70" s="132"/>
      <c r="D70" s="132"/>
      <c r="E70" s="132"/>
      <c r="F70" s="132"/>
      <c r="G70" s="132"/>
      <c r="L70" s="132"/>
      <c r="M70" s="132"/>
      <c r="N70" s="261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262"/>
    </row>
    <row r="71" spans="1:25" ht="14.25" x14ac:dyDescent="0.3">
      <c r="A71" s="132"/>
      <c r="B71" s="132"/>
      <c r="C71" s="132"/>
      <c r="D71" s="132"/>
      <c r="E71" s="132"/>
      <c r="F71" s="132"/>
      <c r="G71" s="132"/>
      <c r="L71" s="132"/>
      <c r="M71" s="132"/>
      <c r="N71" s="261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198"/>
    </row>
    <row r="72" spans="1:25" ht="14.25" x14ac:dyDescent="0.3">
      <c r="A72" s="132"/>
      <c r="B72" s="132"/>
      <c r="C72" s="132"/>
      <c r="D72" s="132"/>
      <c r="E72" s="132"/>
      <c r="F72" s="132"/>
      <c r="G72" s="132"/>
      <c r="L72" s="132"/>
      <c r="M72" s="132"/>
      <c r="N72" s="261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4"/>
    </row>
    <row r="73" spans="1:25" ht="14.25" x14ac:dyDescent="0.3">
      <c r="A73" s="132"/>
      <c r="B73" s="132"/>
      <c r="C73" s="132"/>
      <c r="D73" s="132"/>
      <c r="E73" s="132"/>
      <c r="F73" s="132"/>
      <c r="G73" s="132"/>
      <c r="L73" s="132"/>
      <c r="M73" s="132"/>
      <c r="N73" s="261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</row>
    <row r="74" spans="1:25" ht="14.25" x14ac:dyDescent="0.3">
      <c r="A74" s="132"/>
      <c r="B74" s="132"/>
      <c r="C74" s="132"/>
      <c r="D74" s="132"/>
      <c r="E74" s="132"/>
      <c r="F74" s="132"/>
      <c r="G74" s="132"/>
      <c r="L74" s="132"/>
      <c r="M74" s="132"/>
      <c r="N74" s="261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262"/>
    </row>
    <row r="75" spans="1:25" ht="14.25" x14ac:dyDescent="0.3">
      <c r="A75" s="132"/>
      <c r="B75" s="132"/>
      <c r="C75" s="132"/>
      <c r="D75" s="132"/>
      <c r="E75" s="132"/>
      <c r="F75" s="132"/>
      <c r="G75" s="132"/>
      <c r="L75" s="132"/>
      <c r="M75" s="132"/>
      <c r="N75" s="261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</row>
    <row r="76" spans="1:25" ht="14.25" x14ac:dyDescent="0.3">
      <c r="A76" s="132"/>
      <c r="B76" s="132"/>
      <c r="C76" s="132"/>
      <c r="D76" s="132"/>
      <c r="E76" s="132"/>
      <c r="F76" s="132"/>
      <c r="G76" s="132"/>
      <c r="L76" s="132"/>
      <c r="M76" s="132"/>
      <c r="N76" s="261"/>
      <c r="O76" s="262"/>
      <c r="P76" s="262"/>
      <c r="Q76" s="262"/>
      <c r="R76" s="262"/>
      <c r="S76" s="262"/>
      <c r="T76" s="262"/>
      <c r="U76" s="262"/>
      <c r="V76" s="262"/>
      <c r="W76" s="262"/>
      <c r="X76" s="262"/>
      <c r="Y76" s="264"/>
    </row>
    <row r="77" spans="1:25" ht="14.25" x14ac:dyDescent="0.3">
      <c r="A77" s="132"/>
      <c r="B77" s="132"/>
      <c r="C77" s="132"/>
      <c r="D77" s="132"/>
      <c r="E77" s="132"/>
      <c r="F77" s="132"/>
      <c r="G77" s="132"/>
      <c r="L77" s="132"/>
      <c r="M77" s="132"/>
      <c r="N77" s="261"/>
      <c r="O77" s="262"/>
      <c r="P77" s="262"/>
      <c r="Q77" s="262"/>
      <c r="R77" s="262"/>
      <c r="S77" s="262"/>
      <c r="T77" s="262"/>
      <c r="U77" s="262"/>
      <c r="V77" s="262"/>
      <c r="W77" s="262"/>
      <c r="X77" s="262"/>
    </row>
    <row r="78" spans="1:25" ht="14.25" x14ac:dyDescent="0.3">
      <c r="A78" s="132"/>
      <c r="B78" s="132"/>
      <c r="C78" s="132"/>
      <c r="D78" s="132"/>
      <c r="E78" s="132"/>
      <c r="F78" s="132"/>
      <c r="G78" s="132"/>
      <c r="L78" s="132"/>
      <c r="M78" s="132"/>
      <c r="N78" s="261"/>
      <c r="O78" s="198"/>
      <c r="P78" s="198"/>
      <c r="Q78" s="198"/>
      <c r="R78" s="198"/>
      <c r="S78" s="198"/>
      <c r="T78" s="198"/>
      <c r="U78" s="198"/>
      <c r="V78" s="198"/>
      <c r="W78" s="198"/>
      <c r="X78" s="198"/>
    </row>
    <row r="79" spans="1:25" ht="14.25" x14ac:dyDescent="0.3">
      <c r="A79" s="132"/>
      <c r="B79" s="132"/>
      <c r="C79" s="132"/>
      <c r="D79" s="132"/>
      <c r="E79" s="132"/>
      <c r="F79" s="132"/>
      <c r="G79" s="132"/>
      <c r="L79" s="132"/>
      <c r="M79" s="132"/>
      <c r="N79" s="261"/>
      <c r="O79" s="264"/>
      <c r="P79" s="264"/>
      <c r="Q79" s="264"/>
      <c r="R79" s="264"/>
      <c r="S79" s="264"/>
      <c r="T79" s="264"/>
      <c r="U79" s="264"/>
      <c r="V79" s="264"/>
      <c r="W79" s="264"/>
      <c r="X79" s="264"/>
    </row>
    <row r="80" spans="1:25" ht="14.25" x14ac:dyDescent="0.3">
      <c r="A80" s="132"/>
      <c r="B80" s="132"/>
      <c r="C80" s="132"/>
      <c r="D80" s="132"/>
      <c r="E80" s="132"/>
      <c r="F80" s="132"/>
      <c r="G80" s="132"/>
      <c r="L80" s="132"/>
      <c r="M80" s="132"/>
      <c r="N80" s="261"/>
      <c r="O80" s="262"/>
      <c r="P80" s="262"/>
      <c r="Q80" s="262"/>
      <c r="R80" s="262"/>
      <c r="S80" s="262"/>
      <c r="T80" s="262"/>
      <c r="U80" s="262"/>
      <c r="V80" s="262"/>
      <c r="W80" s="262"/>
      <c r="X80" s="262"/>
    </row>
    <row r="81" spans="1:24" ht="14.25" x14ac:dyDescent="0.3">
      <c r="A81" s="132"/>
      <c r="B81" s="132"/>
      <c r="C81" s="132"/>
      <c r="D81" s="132"/>
      <c r="E81" s="132"/>
      <c r="F81" s="132"/>
      <c r="G81" s="132"/>
      <c r="L81" s="132"/>
      <c r="M81" s="132"/>
      <c r="N81" s="261"/>
      <c r="O81" s="262"/>
      <c r="P81" s="262"/>
      <c r="Q81" s="262"/>
      <c r="R81" s="262"/>
      <c r="S81" s="262"/>
      <c r="T81" s="262"/>
      <c r="U81" s="262"/>
      <c r="V81" s="262"/>
      <c r="W81" s="262"/>
      <c r="X81" s="262"/>
    </row>
    <row r="82" spans="1:24" ht="14.25" x14ac:dyDescent="0.3">
      <c r="A82" s="132"/>
      <c r="B82" s="132"/>
      <c r="C82" s="132"/>
      <c r="D82" s="132"/>
      <c r="E82" s="132"/>
      <c r="F82" s="132"/>
      <c r="G82" s="132"/>
      <c r="L82" s="132"/>
      <c r="M82" s="132"/>
      <c r="N82" s="261"/>
      <c r="O82" s="198"/>
      <c r="P82" s="198"/>
      <c r="Q82" s="198"/>
      <c r="R82" s="198"/>
      <c r="S82" s="198"/>
      <c r="T82" s="198"/>
      <c r="U82" s="198"/>
      <c r="V82" s="198"/>
      <c r="W82" s="198"/>
      <c r="X82" s="198"/>
    </row>
    <row r="83" spans="1:24" ht="14.25" x14ac:dyDescent="0.3">
      <c r="A83" s="132"/>
      <c r="B83" s="132"/>
      <c r="C83" s="132"/>
      <c r="D83" s="132"/>
      <c r="E83" s="132"/>
      <c r="F83" s="132"/>
      <c r="G83" s="132"/>
      <c r="L83" s="132"/>
      <c r="M83" s="132"/>
      <c r="N83" s="261"/>
      <c r="O83" s="264"/>
      <c r="P83" s="264"/>
      <c r="Q83" s="264"/>
      <c r="R83" s="264"/>
      <c r="S83" s="264"/>
      <c r="T83" s="264"/>
      <c r="U83" s="264"/>
      <c r="V83" s="264"/>
      <c r="W83" s="264"/>
      <c r="X83" s="264"/>
    </row>
    <row r="84" spans="1:24" ht="14.25" x14ac:dyDescent="0.3">
      <c r="A84" s="132"/>
      <c r="B84" s="132"/>
      <c r="C84" s="132"/>
      <c r="D84" s="132"/>
      <c r="E84" s="132"/>
      <c r="F84" s="132"/>
      <c r="G84" s="132"/>
      <c r="L84" s="132"/>
      <c r="M84" s="132"/>
      <c r="N84" s="261"/>
      <c r="O84" s="262"/>
      <c r="P84" s="262"/>
      <c r="Q84" s="262"/>
      <c r="R84" s="262"/>
      <c r="S84" s="262"/>
      <c r="T84" s="262"/>
      <c r="U84" s="262"/>
      <c r="V84" s="262"/>
      <c r="W84" s="262"/>
      <c r="X84" s="262"/>
    </row>
    <row r="85" spans="1:24" ht="14.25" x14ac:dyDescent="0.3">
      <c r="A85" s="132"/>
      <c r="B85" s="132"/>
      <c r="C85" s="132"/>
      <c r="D85" s="132"/>
      <c r="E85" s="132"/>
      <c r="F85" s="132"/>
      <c r="G85" s="132"/>
      <c r="L85" s="132"/>
      <c r="M85" s="132"/>
      <c r="N85" s="261"/>
      <c r="O85" s="262"/>
      <c r="P85" s="262"/>
      <c r="Q85" s="262"/>
      <c r="R85" s="262"/>
      <c r="S85" s="262"/>
      <c r="T85" s="262"/>
      <c r="U85" s="262"/>
      <c r="V85" s="262"/>
      <c r="W85" s="262"/>
      <c r="X85" s="262"/>
    </row>
    <row r="86" spans="1:24" ht="14.25" x14ac:dyDescent="0.3">
      <c r="A86" s="132"/>
      <c r="B86" s="132"/>
      <c r="C86" s="132"/>
      <c r="D86" s="132"/>
      <c r="E86" s="132"/>
      <c r="F86" s="132"/>
      <c r="G86" s="132"/>
      <c r="L86" s="132"/>
      <c r="M86" s="132"/>
      <c r="N86" s="261"/>
      <c r="O86" s="198"/>
      <c r="P86" s="198"/>
      <c r="Q86" s="198"/>
      <c r="R86" s="198"/>
      <c r="S86" s="198"/>
      <c r="T86" s="198"/>
      <c r="U86" s="198"/>
      <c r="V86" s="198"/>
      <c r="W86" s="198"/>
      <c r="X86" s="198"/>
    </row>
    <row r="87" spans="1:24" ht="14.25" x14ac:dyDescent="0.3">
      <c r="A87" s="132"/>
      <c r="B87" s="132"/>
      <c r="C87" s="132"/>
      <c r="D87" s="132"/>
      <c r="E87" s="132"/>
      <c r="F87" s="132"/>
      <c r="G87" s="132"/>
      <c r="L87" s="132"/>
      <c r="M87" s="132"/>
      <c r="N87" s="261"/>
      <c r="O87" s="264"/>
      <c r="P87" s="264"/>
      <c r="Q87" s="264"/>
      <c r="R87" s="264"/>
      <c r="S87" s="264"/>
      <c r="T87" s="264"/>
      <c r="U87" s="264"/>
      <c r="V87" s="264"/>
      <c r="W87" s="264"/>
      <c r="X87" s="264"/>
    </row>
    <row r="88" spans="1:24" ht="14.25" x14ac:dyDescent="0.3">
      <c r="A88" s="132"/>
      <c r="B88" s="132"/>
      <c r="C88" s="132"/>
      <c r="D88" s="132"/>
      <c r="E88" s="132"/>
      <c r="F88" s="132"/>
      <c r="G88" s="132"/>
      <c r="L88" s="132"/>
      <c r="M88" s="132"/>
      <c r="N88" s="261"/>
      <c r="O88" s="262"/>
      <c r="P88" s="262"/>
      <c r="Q88" s="262"/>
      <c r="R88" s="262"/>
      <c r="S88" s="262"/>
      <c r="T88" s="262"/>
      <c r="U88" s="262"/>
      <c r="V88" s="262"/>
      <c r="W88" s="262"/>
      <c r="X88" s="262"/>
    </row>
    <row r="89" spans="1:24" ht="14.25" x14ac:dyDescent="0.3">
      <c r="A89" s="132"/>
      <c r="B89" s="132"/>
      <c r="C89" s="132"/>
      <c r="D89" s="132"/>
      <c r="E89" s="132"/>
      <c r="F89" s="132"/>
      <c r="G89" s="132"/>
      <c r="L89" s="132"/>
      <c r="M89" s="132"/>
      <c r="N89" s="261"/>
      <c r="O89" s="262"/>
      <c r="P89" s="262"/>
      <c r="Q89" s="262"/>
      <c r="R89" s="262"/>
      <c r="S89" s="262"/>
      <c r="T89" s="262"/>
      <c r="U89" s="262"/>
      <c r="V89" s="262"/>
      <c r="W89" s="262"/>
      <c r="X89" s="262"/>
    </row>
    <row r="90" spans="1:24" ht="14.25" x14ac:dyDescent="0.3">
      <c r="A90" s="132"/>
      <c r="B90" s="132"/>
      <c r="C90" s="132"/>
      <c r="D90" s="132"/>
      <c r="E90" s="132"/>
      <c r="F90" s="132"/>
      <c r="G90" s="132"/>
      <c r="L90" s="132"/>
      <c r="M90" s="132"/>
      <c r="N90" s="261"/>
      <c r="O90" s="198"/>
      <c r="P90" s="198"/>
      <c r="Q90" s="198"/>
      <c r="R90" s="198"/>
      <c r="S90" s="198"/>
      <c r="T90" s="198"/>
      <c r="U90" s="198"/>
      <c r="V90" s="198"/>
      <c r="W90" s="198"/>
      <c r="X90" s="198"/>
    </row>
    <row r="91" spans="1:24" ht="14.25" x14ac:dyDescent="0.3">
      <c r="A91" s="132"/>
      <c r="B91" s="132"/>
      <c r="C91" s="132"/>
      <c r="D91" s="132"/>
      <c r="E91" s="132"/>
      <c r="F91" s="132"/>
      <c r="G91" s="132"/>
      <c r="L91" s="132"/>
      <c r="M91" s="132"/>
      <c r="N91" s="261"/>
      <c r="O91" s="264"/>
      <c r="P91" s="264"/>
      <c r="Q91" s="264"/>
      <c r="R91" s="264"/>
      <c r="S91" s="264"/>
      <c r="T91" s="264"/>
      <c r="U91" s="264"/>
      <c r="V91" s="264"/>
      <c r="W91" s="264"/>
      <c r="X91" s="264"/>
    </row>
    <row r="92" spans="1:24" ht="14.25" x14ac:dyDescent="0.3">
      <c r="A92" s="132"/>
      <c r="B92" s="132"/>
      <c r="C92" s="132"/>
      <c r="D92" s="132"/>
      <c r="E92" s="132"/>
      <c r="F92" s="132"/>
      <c r="G92" s="132"/>
      <c r="L92" s="132"/>
      <c r="M92" s="132"/>
      <c r="N92" s="261"/>
      <c r="O92" s="262"/>
      <c r="P92" s="262"/>
      <c r="Q92" s="262"/>
      <c r="R92" s="262"/>
      <c r="S92" s="262"/>
      <c r="T92" s="262"/>
      <c r="U92" s="262"/>
      <c r="V92" s="262"/>
      <c r="W92" s="262"/>
      <c r="X92" s="262"/>
    </row>
    <row r="93" spans="1:24" ht="14.25" x14ac:dyDescent="0.3">
      <c r="A93" s="132"/>
      <c r="B93" s="132"/>
      <c r="C93" s="132"/>
      <c r="D93" s="132"/>
      <c r="E93" s="132"/>
      <c r="F93" s="132"/>
      <c r="G93" s="132"/>
      <c r="L93" s="132"/>
      <c r="M93" s="132"/>
      <c r="N93" s="261"/>
      <c r="O93" s="262"/>
      <c r="P93" s="262"/>
      <c r="Q93" s="262"/>
      <c r="R93" s="262"/>
      <c r="S93" s="262"/>
      <c r="T93" s="262"/>
      <c r="U93" s="262"/>
      <c r="V93" s="262"/>
      <c r="W93" s="262"/>
      <c r="X93" s="262"/>
    </row>
    <row r="94" spans="1:24" ht="14.25" x14ac:dyDescent="0.3">
      <c r="A94" s="132"/>
      <c r="B94" s="132"/>
      <c r="C94" s="132"/>
      <c r="D94" s="132"/>
      <c r="E94" s="132"/>
      <c r="F94" s="132"/>
      <c r="G94" s="132"/>
      <c r="L94" s="132"/>
      <c r="M94" s="132"/>
      <c r="N94" s="261"/>
      <c r="O94" s="198"/>
      <c r="P94" s="198"/>
      <c r="Q94" s="198"/>
      <c r="R94" s="198"/>
      <c r="S94" s="198"/>
      <c r="T94" s="198"/>
      <c r="U94" s="198"/>
      <c r="V94" s="198"/>
      <c r="W94" s="198"/>
      <c r="X94" s="198"/>
    </row>
    <row r="95" spans="1:24" ht="14.25" x14ac:dyDescent="0.3">
      <c r="A95" s="132"/>
      <c r="B95" s="132"/>
      <c r="C95" s="132"/>
      <c r="D95" s="132"/>
      <c r="E95" s="132"/>
      <c r="F95" s="132"/>
      <c r="G95" s="132"/>
      <c r="L95" s="132"/>
      <c r="M95" s="132"/>
      <c r="N95" s="261"/>
      <c r="O95" s="264"/>
      <c r="P95" s="264"/>
      <c r="Q95" s="264"/>
      <c r="R95" s="264"/>
      <c r="S95" s="264"/>
      <c r="T95" s="264"/>
      <c r="U95" s="264"/>
      <c r="V95" s="264"/>
      <c r="W95" s="264"/>
      <c r="X95" s="264"/>
    </row>
    <row r="96" spans="1:24" ht="14.25" x14ac:dyDescent="0.3">
      <c r="A96" s="132"/>
      <c r="B96" s="132"/>
      <c r="C96" s="132"/>
      <c r="D96" s="132"/>
      <c r="E96" s="132"/>
      <c r="F96" s="132"/>
      <c r="G96" s="132"/>
      <c r="L96" s="132"/>
      <c r="M96" s="132"/>
      <c r="N96" s="261"/>
      <c r="O96" s="262"/>
      <c r="P96" s="262"/>
      <c r="Q96" s="262"/>
      <c r="R96" s="262"/>
      <c r="S96" s="262"/>
      <c r="T96" s="262"/>
      <c r="U96" s="262"/>
      <c r="V96" s="262"/>
      <c r="W96" s="262"/>
      <c r="X96" s="262"/>
    </row>
    <row r="97" spans="1:24" ht="14.25" x14ac:dyDescent="0.3">
      <c r="B97" s="132"/>
      <c r="C97" s="132"/>
      <c r="D97" s="132"/>
      <c r="E97" s="132"/>
      <c r="F97" s="132"/>
      <c r="G97" s="132"/>
      <c r="L97" s="132"/>
      <c r="M97" s="132"/>
      <c r="N97" s="261"/>
      <c r="O97" s="262"/>
      <c r="P97" s="262"/>
      <c r="Q97" s="262"/>
      <c r="R97" s="262"/>
      <c r="S97" s="262"/>
      <c r="T97" s="262"/>
      <c r="U97" s="262"/>
      <c r="V97" s="262"/>
      <c r="W97" s="262"/>
      <c r="X97" s="262"/>
    </row>
    <row r="98" spans="1:24" ht="14.25" x14ac:dyDescent="0.3">
      <c r="A98" s="132"/>
      <c r="B98" s="132"/>
      <c r="C98" s="132"/>
      <c r="D98" s="132"/>
      <c r="E98" s="132"/>
      <c r="F98" s="132"/>
      <c r="G98" s="132"/>
      <c r="L98" s="132"/>
      <c r="M98" s="132"/>
      <c r="N98" s="261"/>
      <c r="O98" s="198"/>
      <c r="P98" s="198"/>
      <c r="Q98" s="198"/>
      <c r="R98" s="198"/>
      <c r="S98" s="198"/>
      <c r="T98" s="198"/>
      <c r="U98" s="198"/>
      <c r="V98" s="198"/>
      <c r="W98" s="198"/>
      <c r="X98" s="198"/>
    </row>
    <row r="99" spans="1:24" ht="14.25" x14ac:dyDescent="0.3">
      <c r="B99" s="132"/>
      <c r="C99" s="132"/>
      <c r="D99" s="132"/>
      <c r="E99" s="132"/>
      <c r="F99" s="132"/>
      <c r="G99" s="132"/>
      <c r="L99" s="132"/>
      <c r="M99" s="132"/>
      <c r="N99" s="261"/>
      <c r="O99" s="264"/>
      <c r="P99" s="264"/>
      <c r="Q99" s="264"/>
      <c r="R99" s="264"/>
      <c r="S99" s="264"/>
      <c r="T99" s="264"/>
      <c r="U99" s="264"/>
      <c r="V99" s="264"/>
      <c r="W99" s="264"/>
      <c r="X99" s="264"/>
    </row>
    <row r="100" spans="1:24" ht="14.25" x14ac:dyDescent="0.3">
      <c r="L100" s="132"/>
      <c r="M100" s="132"/>
      <c r="N100" s="261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</row>
    <row r="101" spans="1:24" ht="14.25" x14ac:dyDescent="0.3">
      <c r="L101" s="132"/>
      <c r="M101" s="132"/>
      <c r="N101" s="261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</row>
    <row r="102" spans="1:24" ht="14.25" x14ac:dyDescent="0.3">
      <c r="L102" s="132"/>
      <c r="M102" s="132"/>
      <c r="N102" s="261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</row>
    <row r="103" spans="1:24" ht="14.25" x14ac:dyDescent="0.3">
      <c r="A103" s="132"/>
      <c r="B103" s="132"/>
      <c r="C103" s="132"/>
      <c r="D103" s="132"/>
      <c r="E103" s="132"/>
      <c r="F103" s="132"/>
      <c r="G103" s="132"/>
      <c r="L103" s="132"/>
      <c r="M103" s="132"/>
      <c r="N103" s="261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</row>
    <row r="104" spans="1:24" ht="14.25" x14ac:dyDescent="0.3">
      <c r="A104" s="132"/>
      <c r="B104" s="132"/>
      <c r="C104" s="132"/>
      <c r="D104" s="132"/>
      <c r="E104" s="132"/>
      <c r="F104" s="132"/>
      <c r="G104" s="132"/>
      <c r="L104" s="132"/>
      <c r="M104" s="132"/>
      <c r="N104" s="261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</row>
    <row r="105" spans="1:24" ht="14.25" x14ac:dyDescent="0.3">
      <c r="A105" s="132"/>
      <c r="B105" s="132"/>
      <c r="C105" s="132"/>
      <c r="D105" s="132"/>
      <c r="E105" s="132"/>
      <c r="F105" s="132"/>
      <c r="G105" s="132"/>
      <c r="L105" s="132"/>
      <c r="M105" s="132"/>
      <c r="N105" s="261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</row>
    <row r="106" spans="1:24" ht="14.25" x14ac:dyDescent="0.3">
      <c r="A106" s="132"/>
      <c r="B106" s="132"/>
      <c r="C106" s="132"/>
      <c r="D106" s="132"/>
      <c r="E106" s="132"/>
      <c r="F106" s="132"/>
      <c r="G106" s="132"/>
      <c r="L106" s="132"/>
      <c r="M106" s="132"/>
      <c r="N106" s="261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</row>
    <row r="107" spans="1:24" ht="14.25" x14ac:dyDescent="0.3">
      <c r="A107" s="132"/>
      <c r="B107" s="132"/>
      <c r="C107" s="132"/>
      <c r="D107" s="132"/>
      <c r="E107" s="132"/>
      <c r="F107" s="132"/>
      <c r="G107" s="132"/>
      <c r="L107" s="132"/>
      <c r="M107" s="132"/>
      <c r="N107" s="261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</row>
    <row r="108" spans="1:24" ht="14.25" x14ac:dyDescent="0.3">
      <c r="L108" s="132"/>
      <c r="M108" s="132"/>
      <c r="N108" s="261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</row>
    <row r="109" spans="1:24" ht="14.25" x14ac:dyDescent="0.3">
      <c r="A109" s="132"/>
      <c r="B109" s="132"/>
      <c r="C109" s="132"/>
      <c r="D109" s="132"/>
      <c r="E109" s="132"/>
      <c r="F109" s="132"/>
      <c r="G109" s="132"/>
      <c r="L109" s="132"/>
      <c r="M109" s="132"/>
      <c r="N109" s="261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</row>
    <row r="110" spans="1:24" ht="14.25" x14ac:dyDescent="0.3">
      <c r="A110" s="132"/>
      <c r="B110" s="132"/>
      <c r="C110" s="132"/>
      <c r="D110" s="132"/>
      <c r="E110" s="132"/>
      <c r="F110" s="132"/>
      <c r="G110" s="132"/>
      <c r="L110" s="132"/>
      <c r="M110" s="132"/>
      <c r="N110" s="261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</row>
    <row r="111" spans="1:24" ht="14.25" x14ac:dyDescent="0.3">
      <c r="A111" s="132"/>
      <c r="B111" s="132"/>
      <c r="C111" s="132"/>
      <c r="D111" s="132"/>
      <c r="E111" s="132"/>
      <c r="F111" s="132"/>
      <c r="G111" s="132"/>
      <c r="L111" s="132"/>
      <c r="M111" s="132"/>
      <c r="N111" s="261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</row>
    <row r="112" spans="1:24" ht="14.25" x14ac:dyDescent="0.3">
      <c r="A112" s="132"/>
      <c r="B112" s="132"/>
      <c r="C112" s="132"/>
      <c r="D112" s="132"/>
      <c r="E112" s="132"/>
      <c r="F112" s="132"/>
      <c r="G112" s="132"/>
      <c r="L112" s="132"/>
      <c r="M112" s="132"/>
      <c r="N112" s="261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</row>
    <row r="113" spans="1:24" ht="14.25" x14ac:dyDescent="0.3">
      <c r="A113" s="132"/>
      <c r="B113" s="132"/>
      <c r="C113" s="132"/>
      <c r="D113" s="132"/>
      <c r="E113" s="132"/>
      <c r="F113" s="132"/>
      <c r="G113" s="132"/>
      <c r="L113" s="132"/>
      <c r="M113" s="132"/>
      <c r="N113" s="261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</row>
    <row r="114" spans="1:24" ht="14.25" x14ac:dyDescent="0.3">
      <c r="A114" s="132"/>
      <c r="B114" s="132"/>
      <c r="C114" s="132"/>
      <c r="D114" s="132"/>
      <c r="E114" s="132"/>
      <c r="F114" s="132"/>
      <c r="G114" s="132"/>
      <c r="L114" s="132"/>
      <c r="M114" s="132"/>
      <c r="N114" s="261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</row>
    <row r="115" spans="1:24" ht="14.25" x14ac:dyDescent="0.3">
      <c r="A115" s="132"/>
      <c r="B115" s="132"/>
      <c r="C115" s="132"/>
      <c r="D115" s="132"/>
      <c r="E115" s="132"/>
      <c r="F115" s="132"/>
      <c r="G115" s="132"/>
      <c r="L115" s="132"/>
      <c r="M115" s="132"/>
      <c r="N115" s="261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</row>
    <row r="116" spans="1:24" ht="14.25" x14ac:dyDescent="0.3">
      <c r="A116" s="132"/>
      <c r="B116" s="132"/>
      <c r="C116" s="132"/>
      <c r="D116" s="132"/>
      <c r="E116" s="132"/>
      <c r="F116" s="132"/>
      <c r="G116" s="132"/>
      <c r="L116" s="132"/>
      <c r="M116" s="132"/>
      <c r="N116" s="261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</row>
    <row r="117" spans="1:24" ht="14.25" x14ac:dyDescent="0.3">
      <c r="A117" s="132"/>
      <c r="B117" s="132"/>
      <c r="C117" s="132"/>
      <c r="D117" s="132"/>
      <c r="E117" s="132"/>
      <c r="F117" s="132"/>
      <c r="G117" s="132"/>
      <c r="L117" s="132"/>
      <c r="M117" s="132"/>
      <c r="N117" s="261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</row>
    <row r="118" spans="1:24" ht="14.25" x14ac:dyDescent="0.3">
      <c r="A118" s="132"/>
      <c r="B118" s="132"/>
      <c r="C118" s="132"/>
      <c r="D118" s="132"/>
      <c r="E118" s="132"/>
      <c r="F118" s="132"/>
      <c r="G118" s="132"/>
      <c r="L118" s="132"/>
      <c r="M118" s="132"/>
      <c r="N118" s="261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</row>
    <row r="119" spans="1:24" ht="14.25" x14ac:dyDescent="0.3">
      <c r="A119" s="132"/>
      <c r="B119" s="132"/>
      <c r="C119" s="132"/>
      <c r="D119" s="132"/>
      <c r="E119" s="132"/>
      <c r="F119" s="132"/>
      <c r="G119" s="132"/>
      <c r="L119" s="132"/>
      <c r="M119" s="132"/>
      <c r="N119" s="261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</row>
    <row r="120" spans="1:24" ht="14.25" x14ac:dyDescent="0.3">
      <c r="A120" s="132"/>
      <c r="B120" s="132"/>
      <c r="C120" s="132"/>
      <c r="D120" s="132"/>
      <c r="E120" s="132"/>
      <c r="F120" s="132"/>
      <c r="G120" s="132"/>
      <c r="L120" s="132"/>
      <c r="M120" s="132"/>
      <c r="N120" s="261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</row>
    <row r="121" spans="1:24" ht="14.25" x14ac:dyDescent="0.3">
      <c r="A121" s="132"/>
      <c r="B121" s="132"/>
      <c r="C121" s="132"/>
      <c r="D121" s="132"/>
      <c r="E121" s="132"/>
      <c r="F121" s="132"/>
      <c r="G121" s="132"/>
      <c r="L121" s="132"/>
      <c r="M121" s="132"/>
      <c r="N121" s="261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</row>
    <row r="122" spans="1:24" ht="14.25" x14ac:dyDescent="0.3">
      <c r="A122" s="132"/>
      <c r="B122" s="132"/>
      <c r="C122" s="132"/>
      <c r="D122" s="132"/>
      <c r="E122" s="132"/>
      <c r="F122" s="132"/>
      <c r="G122" s="132"/>
      <c r="L122" s="132"/>
      <c r="M122" s="132"/>
      <c r="N122" s="261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</row>
    <row r="123" spans="1:24" ht="14.25" x14ac:dyDescent="0.3">
      <c r="A123" s="132"/>
      <c r="B123" s="132"/>
      <c r="C123" s="132"/>
      <c r="D123" s="132"/>
      <c r="E123" s="132"/>
      <c r="F123" s="132"/>
      <c r="G123" s="132"/>
      <c r="L123" s="132"/>
      <c r="M123" s="132"/>
      <c r="N123" s="261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</row>
    <row r="124" spans="1:24" ht="14.25" x14ac:dyDescent="0.3">
      <c r="A124" s="132"/>
      <c r="B124" s="132"/>
      <c r="C124" s="132"/>
      <c r="D124" s="132"/>
      <c r="E124" s="132"/>
      <c r="F124" s="132"/>
      <c r="G124" s="132"/>
      <c r="L124" s="132"/>
      <c r="M124" s="132"/>
      <c r="N124" s="261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</row>
    <row r="125" spans="1:24" ht="14.25" x14ac:dyDescent="0.3">
      <c r="A125" s="132"/>
      <c r="B125" s="132"/>
      <c r="C125" s="132"/>
      <c r="D125" s="132"/>
      <c r="E125" s="132"/>
      <c r="F125" s="132"/>
      <c r="G125" s="132"/>
      <c r="L125" s="132"/>
      <c r="M125" s="132"/>
      <c r="N125" s="261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</row>
    <row r="126" spans="1:24" ht="14.25" x14ac:dyDescent="0.3">
      <c r="A126" s="132"/>
      <c r="B126" s="132"/>
      <c r="C126" s="132"/>
      <c r="D126" s="132"/>
      <c r="E126" s="132"/>
      <c r="F126" s="132"/>
      <c r="G126" s="132"/>
      <c r="L126" s="132"/>
      <c r="M126" s="132"/>
      <c r="N126" s="261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</row>
    <row r="127" spans="1:24" ht="14.25" x14ac:dyDescent="0.3">
      <c r="A127" s="132"/>
      <c r="B127" s="132"/>
      <c r="C127" s="132"/>
      <c r="D127" s="132"/>
      <c r="E127" s="132"/>
      <c r="F127" s="132"/>
      <c r="G127" s="132"/>
      <c r="L127" s="132"/>
      <c r="M127" s="132"/>
      <c r="N127" s="261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</row>
    <row r="128" spans="1:24" ht="14.25" x14ac:dyDescent="0.3">
      <c r="A128" s="132"/>
      <c r="B128" s="132"/>
      <c r="C128" s="132"/>
      <c r="D128" s="132"/>
      <c r="E128" s="132"/>
      <c r="F128" s="132"/>
      <c r="G128" s="132"/>
      <c r="L128" s="132"/>
      <c r="M128" s="132"/>
      <c r="N128" s="261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</row>
    <row r="129" spans="1:24" ht="14.25" x14ac:dyDescent="0.3">
      <c r="A129" s="132"/>
      <c r="B129" s="132"/>
      <c r="C129" s="132"/>
      <c r="D129" s="132"/>
      <c r="E129" s="132"/>
      <c r="F129" s="132"/>
      <c r="G129" s="132"/>
      <c r="L129" s="132"/>
      <c r="M129" s="132"/>
      <c r="N129" s="261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M18" sqref="M18"/>
    </sheetView>
  </sheetViews>
  <sheetFormatPr defaultColWidth="8" defaultRowHeight="13.5" x14ac:dyDescent="0.25"/>
  <cols>
    <col min="1" max="1" width="4.75" style="131" customWidth="1"/>
    <col min="2" max="2" width="62.5" style="131" customWidth="1"/>
    <col min="3" max="3" width="7.5" style="131" customWidth="1"/>
    <col min="4" max="4" width="6.375" style="131" customWidth="1"/>
    <col min="5" max="5" width="5.5" style="131" customWidth="1"/>
    <col min="6" max="6" width="6.75" style="131" hidden="1" customWidth="1"/>
    <col min="7" max="7" width="7" style="131" hidden="1" customWidth="1"/>
    <col min="8" max="8" width="4.125" style="131" customWidth="1"/>
    <col min="9" max="12" width="8.5" style="131" customWidth="1"/>
    <col min="13" max="16384" width="8" style="131"/>
  </cols>
  <sheetData>
    <row r="1" spans="1:23" s="39" customFormat="1" ht="17.25" x14ac:dyDescent="0.3">
      <c r="A1" s="121" t="s">
        <v>78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3" s="39" customFormat="1" ht="24.75" customHeight="1" x14ac:dyDescent="0.3">
      <c r="A2" s="726" t="s">
        <v>151</v>
      </c>
      <c r="B2" s="726"/>
      <c r="C2" s="726"/>
      <c r="D2" s="726"/>
      <c r="E2" s="726"/>
      <c r="F2" s="726"/>
      <c r="G2" s="726"/>
      <c r="H2" s="113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3" ht="2.25" customHeight="1" x14ac:dyDescent="0.3">
      <c r="A3" s="130"/>
      <c r="B3" s="130"/>
      <c r="C3" s="130"/>
      <c r="D3" s="130"/>
      <c r="E3" s="130"/>
      <c r="F3" s="137"/>
      <c r="G3" s="137"/>
      <c r="H3" s="113"/>
    </row>
    <row r="4" spans="1:23" s="132" customFormat="1" ht="18.75" thickBot="1" x14ac:dyDescent="0.35">
      <c r="A4" s="479" t="s">
        <v>241</v>
      </c>
      <c r="C4" s="130"/>
      <c r="D4" s="130"/>
      <c r="E4" s="44" t="s">
        <v>295</v>
      </c>
      <c r="F4" s="130"/>
      <c r="H4" s="113"/>
      <c r="N4" s="259"/>
      <c r="O4" s="260"/>
      <c r="P4" s="260"/>
      <c r="Q4" s="260"/>
      <c r="R4" s="260"/>
      <c r="S4" s="260"/>
      <c r="T4" s="260"/>
      <c r="U4" s="260"/>
      <c r="V4" s="260"/>
    </row>
    <row r="5" spans="1:23" s="132" customFormat="1" ht="1.5" customHeight="1" x14ac:dyDescent="0.3">
      <c r="A5" s="500"/>
      <c r="B5" s="500"/>
      <c r="C5" s="501"/>
      <c r="D5" s="369"/>
      <c r="E5" s="369"/>
      <c r="F5" s="369"/>
      <c r="G5" s="370"/>
      <c r="H5" s="113"/>
      <c r="N5" s="261"/>
      <c r="O5" s="262"/>
      <c r="P5" s="262"/>
      <c r="Q5" s="262"/>
      <c r="R5" s="262"/>
      <c r="S5" s="262"/>
      <c r="T5" s="262"/>
      <c r="U5" s="262"/>
      <c r="V5" s="262"/>
    </row>
    <row r="6" spans="1:23" s="142" customFormat="1" ht="14.25" customHeight="1" x14ac:dyDescent="0.3">
      <c r="A6" s="517"/>
      <c r="B6" s="517"/>
      <c r="C6" s="753" t="s">
        <v>147</v>
      </c>
      <c r="D6" s="756" t="s">
        <v>150</v>
      </c>
      <c r="E6" s="756"/>
      <c r="F6" s="756"/>
      <c r="G6" s="756"/>
      <c r="H6" s="407"/>
      <c r="M6" s="408"/>
      <c r="N6" s="409"/>
      <c r="O6" s="409"/>
      <c r="P6" s="409"/>
      <c r="Q6" s="409"/>
      <c r="R6" s="409"/>
      <c r="S6" s="409"/>
      <c r="T6" s="409"/>
      <c r="U6" s="409"/>
    </row>
    <row r="7" spans="1:23" s="132" customFormat="1" ht="16.5" customHeight="1" x14ac:dyDescent="0.3">
      <c r="A7" s="503"/>
      <c r="B7" s="503"/>
      <c r="C7" s="753"/>
      <c r="D7" s="754" t="s">
        <v>148</v>
      </c>
      <c r="E7" s="755" t="s">
        <v>149</v>
      </c>
      <c r="F7" s="757" t="s">
        <v>183</v>
      </c>
      <c r="G7" s="757" t="s">
        <v>182</v>
      </c>
      <c r="M7" s="263"/>
      <c r="N7" s="264"/>
      <c r="O7" s="264"/>
      <c r="P7" s="264"/>
      <c r="Q7" s="264"/>
      <c r="R7" s="264"/>
      <c r="S7" s="264"/>
      <c r="T7" s="264"/>
      <c r="U7" s="264"/>
    </row>
    <row r="8" spans="1:23" s="132" customFormat="1" ht="91.5" customHeight="1" x14ac:dyDescent="0.3">
      <c r="A8" s="518"/>
      <c r="B8" s="518"/>
      <c r="C8" s="753"/>
      <c r="D8" s="754"/>
      <c r="E8" s="755"/>
      <c r="F8" s="757"/>
      <c r="G8" s="757"/>
      <c r="M8" s="261"/>
      <c r="N8" s="262"/>
      <c r="O8" s="262"/>
      <c r="P8" s="262"/>
      <c r="Q8" s="262"/>
      <c r="R8" s="262"/>
      <c r="S8" s="262"/>
      <c r="T8" s="262"/>
      <c r="U8" s="262"/>
    </row>
    <row r="9" spans="1:23" s="132" customFormat="1" ht="0.75" customHeight="1" thickBot="1" x14ac:dyDescent="0.35">
      <c r="A9" s="514"/>
      <c r="B9" s="514"/>
      <c r="C9" s="515"/>
      <c r="D9" s="371"/>
      <c r="E9" s="371"/>
      <c r="F9" s="371"/>
      <c r="G9" s="372"/>
      <c r="M9" s="261"/>
      <c r="N9" s="262"/>
      <c r="O9" s="262"/>
      <c r="P9" s="262"/>
      <c r="Q9" s="262"/>
      <c r="R9" s="262"/>
      <c r="S9" s="262"/>
      <c r="T9" s="262"/>
      <c r="U9" s="262"/>
    </row>
    <row r="10" spans="1:23" s="132" customFormat="1" ht="7.5" customHeight="1" x14ac:dyDescent="0.3">
      <c r="A10" s="376"/>
      <c r="B10" s="377"/>
      <c r="C10" s="158"/>
      <c r="D10" s="158"/>
      <c r="E10" s="427"/>
      <c r="F10" s="158"/>
      <c r="G10" s="429"/>
      <c r="M10" s="210"/>
      <c r="N10" s="198"/>
      <c r="O10" s="198"/>
      <c r="P10" s="198"/>
      <c r="Q10" s="198"/>
      <c r="R10" s="198"/>
      <c r="S10" s="198"/>
      <c r="T10" s="198"/>
      <c r="U10" s="198"/>
    </row>
    <row r="11" spans="1:23" s="132" customFormat="1" ht="13.5" customHeight="1" x14ac:dyDescent="0.3">
      <c r="B11" s="378" t="s">
        <v>7</v>
      </c>
      <c r="C11" s="634">
        <v>22950</v>
      </c>
      <c r="D11" s="636">
        <v>20.895782502614153</v>
      </c>
      <c r="E11" s="654">
        <v>10.883583130010456</v>
      </c>
      <c r="F11" s="636">
        <v>2.5880097594980831</v>
      </c>
      <c r="G11" s="654">
        <v>2.9104217497385849</v>
      </c>
      <c r="M11" s="263"/>
      <c r="N11" s="264"/>
      <c r="O11" s="264"/>
      <c r="P11" s="264"/>
      <c r="Q11" s="264"/>
      <c r="R11" s="264"/>
      <c r="S11" s="264"/>
      <c r="T11" s="264"/>
      <c r="U11" s="264"/>
    </row>
    <row r="12" spans="1:23" s="132" customFormat="1" ht="4.5" customHeight="1" x14ac:dyDescent="0.3">
      <c r="B12" s="379"/>
      <c r="C12" s="638"/>
      <c r="D12" s="640"/>
      <c r="E12" s="655"/>
      <c r="F12" s="638"/>
      <c r="G12" s="655"/>
      <c r="M12" s="261"/>
      <c r="N12" s="262"/>
      <c r="O12" s="262"/>
      <c r="P12" s="262"/>
      <c r="Q12" s="262"/>
      <c r="R12" s="262"/>
      <c r="S12" s="262"/>
      <c r="T12" s="262"/>
      <c r="U12" s="262"/>
    </row>
    <row r="13" spans="1:23" s="132" customFormat="1" ht="15" customHeight="1" x14ac:dyDescent="0.3">
      <c r="A13" s="739" t="s">
        <v>211</v>
      </c>
      <c r="B13" s="443" t="s">
        <v>212</v>
      </c>
      <c r="C13" s="642">
        <v>20</v>
      </c>
      <c r="D13" s="644">
        <v>4.5454545454545459</v>
      </c>
      <c r="E13" s="656">
        <v>100</v>
      </c>
      <c r="F13" s="644">
        <v>0</v>
      </c>
      <c r="G13" s="656">
        <v>0</v>
      </c>
      <c r="M13" s="261"/>
      <c r="N13" s="262"/>
      <c r="O13" s="262"/>
      <c r="P13" s="262"/>
      <c r="Q13" s="262"/>
      <c r="R13" s="262"/>
      <c r="S13" s="262"/>
      <c r="T13" s="262"/>
      <c r="U13" s="262"/>
    </row>
    <row r="14" spans="1:23" s="132" customFormat="1" ht="15" customHeight="1" x14ac:dyDescent="0.3">
      <c r="A14" s="739"/>
      <c r="B14" s="443" t="s">
        <v>213</v>
      </c>
      <c r="C14" s="642">
        <v>230</v>
      </c>
      <c r="D14" s="644">
        <v>66.952789699570815</v>
      </c>
      <c r="E14" s="656">
        <v>20.600858369098713</v>
      </c>
      <c r="F14" s="644">
        <v>4.7210300429184553</v>
      </c>
      <c r="G14" s="656">
        <v>3.0042918454935621</v>
      </c>
      <c r="M14" s="261"/>
      <c r="N14" s="198"/>
      <c r="O14" s="198"/>
      <c r="P14" s="198"/>
      <c r="Q14" s="198"/>
      <c r="R14" s="198"/>
      <c r="S14" s="198"/>
      <c r="T14" s="198"/>
      <c r="U14" s="198"/>
    </row>
    <row r="15" spans="1:23" s="132" customFormat="1" ht="15" customHeight="1" x14ac:dyDescent="0.3">
      <c r="A15" s="739"/>
      <c r="B15" s="443" t="s">
        <v>214</v>
      </c>
      <c r="C15" s="642">
        <v>150</v>
      </c>
      <c r="D15" s="644">
        <v>74.342105263157904</v>
      </c>
      <c r="E15" s="656">
        <v>26.315789473684209</v>
      </c>
      <c r="F15" s="644">
        <v>6.5789473684210522</v>
      </c>
      <c r="G15" s="656">
        <v>6.5789473684210522</v>
      </c>
      <c r="M15" s="261"/>
      <c r="N15" s="264"/>
      <c r="O15" s="264"/>
      <c r="P15" s="264"/>
      <c r="Q15" s="264"/>
      <c r="R15" s="264"/>
      <c r="S15" s="264"/>
      <c r="T15" s="264"/>
      <c r="U15" s="264"/>
    </row>
    <row r="16" spans="1:23" s="132" customFormat="1" ht="15" customHeight="1" x14ac:dyDescent="0.3">
      <c r="A16" s="739"/>
      <c r="B16" s="443" t="s">
        <v>215</v>
      </c>
      <c r="C16" s="642">
        <v>30</v>
      </c>
      <c r="D16" s="644">
        <v>21.212121212121211</v>
      </c>
      <c r="E16" s="656">
        <v>63.636363636363633</v>
      </c>
      <c r="F16" s="644">
        <v>3.0303030303030303</v>
      </c>
      <c r="G16" s="656">
        <v>0</v>
      </c>
      <c r="M16" s="261"/>
      <c r="N16" s="262"/>
      <c r="O16" s="262"/>
      <c r="P16" s="262"/>
      <c r="Q16" s="262"/>
      <c r="R16" s="262"/>
      <c r="S16" s="262"/>
      <c r="T16" s="262"/>
      <c r="U16" s="262"/>
    </row>
    <row r="17" spans="1:21" s="132" customFormat="1" ht="15" customHeight="1" x14ac:dyDescent="0.3">
      <c r="A17" s="739"/>
      <c r="B17" s="443" t="s">
        <v>216</v>
      </c>
      <c r="C17" s="642">
        <v>60</v>
      </c>
      <c r="D17" s="644">
        <v>42.1875</v>
      </c>
      <c r="E17" s="656">
        <v>9.375</v>
      </c>
      <c r="F17" s="644">
        <v>1.5625</v>
      </c>
      <c r="G17" s="656">
        <v>4.6875</v>
      </c>
      <c r="M17" s="261"/>
      <c r="N17" s="262"/>
      <c r="O17" s="262"/>
      <c r="P17" s="262"/>
      <c r="Q17" s="262"/>
      <c r="R17" s="262"/>
      <c r="S17" s="262"/>
      <c r="T17" s="262"/>
      <c r="U17" s="262"/>
    </row>
    <row r="18" spans="1:21" s="132" customFormat="1" ht="15" customHeight="1" x14ac:dyDescent="0.3">
      <c r="A18" s="739"/>
      <c r="B18" s="443" t="s">
        <v>217</v>
      </c>
      <c r="C18" s="642">
        <v>490</v>
      </c>
      <c r="D18" s="644">
        <v>23.251028806584362</v>
      </c>
      <c r="E18" s="656">
        <v>6.9958847736625511</v>
      </c>
      <c r="F18" s="644">
        <v>5.3497942386831276</v>
      </c>
      <c r="G18" s="656">
        <v>5.3497942386831276</v>
      </c>
      <c r="M18" s="261"/>
      <c r="N18" s="198"/>
      <c r="O18" s="198"/>
      <c r="P18" s="198"/>
      <c r="Q18" s="198"/>
      <c r="R18" s="198"/>
      <c r="S18" s="198"/>
      <c r="T18" s="198"/>
      <c r="U18" s="198"/>
    </row>
    <row r="19" spans="1:21" s="132" customFormat="1" ht="15" customHeight="1" x14ac:dyDescent="0.3">
      <c r="A19" s="739"/>
      <c r="B19" s="443" t="s">
        <v>99</v>
      </c>
      <c r="C19" s="642">
        <v>120</v>
      </c>
      <c r="D19" s="644">
        <v>57.391304347826086</v>
      </c>
      <c r="E19" s="656">
        <v>53.04347826086957</v>
      </c>
      <c r="F19" s="644">
        <v>3.4782608695652173</v>
      </c>
      <c r="G19" s="656">
        <v>2.6086956521739131</v>
      </c>
      <c r="M19" s="261"/>
      <c r="N19" s="264"/>
      <c r="O19" s="264"/>
      <c r="P19" s="264"/>
      <c r="Q19" s="264"/>
      <c r="R19" s="264"/>
      <c r="S19" s="264"/>
      <c r="T19" s="264"/>
      <c r="U19" s="264"/>
    </row>
    <row r="20" spans="1:21" s="132" customFormat="1" ht="15" customHeight="1" x14ac:dyDescent="0.3">
      <c r="A20" s="739"/>
      <c r="B20" s="443" t="s">
        <v>218</v>
      </c>
      <c r="C20" s="642">
        <v>240</v>
      </c>
      <c r="D20" s="644">
        <v>24.267782426778243</v>
      </c>
      <c r="E20" s="656">
        <v>21.75732217573222</v>
      </c>
      <c r="F20" s="644">
        <v>3.3472803347280333</v>
      </c>
      <c r="G20" s="656">
        <v>2.0920502092050208</v>
      </c>
      <c r="M20" s="261"/>
      <c r="N20" s="264"/>
      <c r="O20" s="264"/>
      <c r="P20" s="264"/>
      <c r="Q20" s="264"/>
      <c r="R20" s="264"/>
      <c r="S20" s="264"/>
      <c r="T20" s="264"/>
      <c r="U20" s="264"/>
    </row>
    <row r="21" spans="1:21" s="132" customFormat="1" ht="15" customHeight="1" x14ac:dyDescent="0.3">
      <c r="A21" s="739"/>
      <c r="B21" s="443" t="s">
        <v>219</v>
      </c>
      <c r="C21" s="642">
        <v>1020</v>
      </c>
      <c r="D21" s="644">
        <v>54.6875</v>
      </c>
      <c r="E21" s="656">
        <v>18.359375</v>
      </c>
      <c r="F21" s="644">
        <v>6.640625</v>
      </c>
      <c r="G21" s="656">
        <v>4.6875</v>
      </c>
      <c r="M21" s="261"/>
      <c r="N21" s="198"/>
      <c r="O21" s="198"/>
      <c r="P21" s="198"/>
      <c r="Q21" s="198"/>
      <c r="R21" s="198"/>
      <c r="S21" s="198"/>
      <c r="T21" s="198"/>
      <c r="U21" s="198"/>
    </row>
    <row r="22" spans="1:21" s="132" customFormat="1" ht="15" customHeight="1" x14ac:dyDescent="0.3">
      <c r="A22" s="739"/>
      <c r="B22" s="443" t="s">
        <v>220</v>
      </c>
      <c r="C22" s="642">
        <v>220</v>
      </c>
      <c r="D22" s="644">
        <v>17.12962962962963</v>
      </c>
      <c r="E22" s="656">
        <v>1.8518518518518516</v>
      </c>
      <c r="F22" s="644">
        <v>0</v>
      </c>
      <c r="G22" s="656">
        <v>0</v>
      </c>
      <c r="M22" s="261"/>
      <c r="N22" s="199"/>
      <c r="O22" s="199"/>
      <c r="P22" s="199"/>
      <c r="Q22" s="199"/>
      <c r="R22" s="199"/>
      <c r="S22" s="199"/>
      <c r="T22" s="199"/>
      <c r="U22" s="199"/>
    </row>
    <row r="23" spans="1:21" s="132" customFormat="1" ht="15" customHeight="1" x14ac:dyDescent="0.3">
      <c r="A23" s="739"/>
      <c r="B23" s="443" t="s">
        <v>221</v>
      </c>
      <c r="C23" s="642">
        <v>730</v>
      </c>
      <c r="D23" s="644">
        <v>51.714677640603568</v>
      </c>
      <c r="E23" s="656">
        <v>13.168724279835391</v>
      </c>
      <c r="F23" s="644">
        <v>19.204389574759944</v>
      </c>
      <c r="G23" s="656">
        <v>9.7393689986282581</v>
      </c>
      <c r="M23" s="261"/>
      <c r="N23" s="262"/>
      <c r="O23" s="262"/>
      <c r="P23" s="262"/>
      <c r="Q23" s="262"/>
      <c r="R23" s="262"/>
      <c r="S23" s="262"/>
      <c r="T23" s="262"/>
      <c r="U23" s="262"/>
    </row>
    <row r="24" spans="1:21" s="132" customFormat="1" ht="15" customHeight="1" x14ac:dyDescent="0.3">
      <c r="A24" s="739"/>
      <c r="B24" s="443" t="s">
        <v>222</v>
      </c>
      <c r="C24" s="642">
        <v>180</v>
      </c>
      <c r="D24" s="644">
        <v>53.672316384180796</v>
      </c>
      <c r="E24" s="656">
        <v>7.9096045197740121</v>
      </c>
      <c r="F24" s="644">
        <v>2.8248587570621471</v>
      </c>
      <c r="G24" s="656">
        <v>0.56497175141242939</v>
      </c>
      <c r="M24" s="261"/>
      <c r="N24" s="264"/>
      <c r="O24" s="264"/>
      <c r="P24" s="264"/>
      <c r="Q24" s="264"/>
      <c r="R24" s="264"/>
      <c r="S24" s="264"/>
      <c r="T24" s="264"/>
      <c r="U24" s="264"/>
    </row>
    <row r="25" spans="1:21" s="132" customFormat="1" ht="15" customHeight="1" x14ac:dyDescent="0.3">
      <c r="A25" s="740"/>
      <c r="B25" s="444" t="s">
        <v>100</v>
      </c>
      <c r="C25" s="646">
        <v>970</v>
      </c>
      <c r="D25" s="648">
        <v>46.865364850976363</v>
      </c>
      <c r="E25" s="657">
        <v>14.491264131551901</v>
      </c>
      <c r="F25" s="648">
        <v>2.3638232271325799</v>
      </c>
      <c r="G25" s="657">
        <v>1.644398766700925</v>
      </c>
      <c r="M25" s="261"/>
      <c r="N25" s="262"/>
      <c r="O25" s="262"/>
      <c r="P25" s="262"/>
      <c r="Q25" s="262"/>
      <c r="R25" s="262"/>
      <c r="S25" s="262"/>
      <c r="T25" s="262"/>
      <c r="U25" s="262"/>
    </row>
    <row r="26" spans="1:21" s="132" customFormat="1" ht="15" customHeight="1" x14ac:dyDescent="0.3">
      <c r="A26" s="739" t="s">
        <v>87</v>
      </c>
      <c r="B26" s="445" t="s">
        <v>101</v>
      </c>
      <c r="C26" s="650">
        <v>610</v>
      </c>
      <c r="D26" s="652">
        <v>2.6315789473684208</v>
      </c>
      <c r="E26" s="658">
        <v>3.7828947368421053</v>
      </c>
      <c r="F26" s="652">
        <v>2.138157894736842</v>
      </c>
      <c r="G26" s="658">
        <v>2.138157894736842</v>
      </c>
      <c r="M26" s="261"/>
      <c r="N26" s="262"/>
      <c r="O26" s="262"/>
      <c r="P26" s="262"/>
      <c r="Q26" s="262"/>
      <c r="R26" s="262"/>
      <c r="S26" s="262"/>
      <c r="T26" s="262"/>
      <c r="U26" s="262"/>
    </row>
    <row r="27" spans="1:21" s="132" customFormat="1" ht="15" customHeight="1" x14ac:dyDescent="0.3">
      <c r="A27" s="739"/>
      <c r="B27" s="443" t="s">
        <v>223</v>
      </c>
      <c r="C27" s="642">
        <v>690</v>
      </c>
      <c r="D27" s="644">
        <v>24.132947976878611</v>
      </c>
      <c r="E27" s="656">
        <v>19.797687861271676</v>
      </c>
      <c r="F27" s="644">
        <v>3.3236994219653178</v>
      </c>
      <c r="G27" s="656">
        <v>2.3121387283236992</v>
      </c>
      <c r="M27" s="261"/>
      <c r="N27" s="262"/>
      <c r="O27" s="262"/>
      <c r="P27" s="262"/>
      <c r="Q27" s="262"/>
      <c r="R27" s="262"/>
      <c r="S27" s="262"/>
      <c r="T27" s="262"/>
      <c r="U27" s="262"/>
    </row>
    <row r="28" spans="1:21" s="132" customFormat="1" ht="15" customHeight="1" x14ac:dyDescent="0.3">
      <c r="A28" s="739"/>
      <c r="B28" s="443" t="s">
        <v>224</v>
      </c>
      <c r="C28" s="642">
        <v>570</v>
      </c>
      <c r="D28" s="644">
        <v>6.4912280701754383</v>
      </c>
      <c r="E28" s="656">
        <v>6.8421052631578956</v>
      </c>
      <c r="F28" s="644">
        <v>6.3157894736842106</v>
      </c>
      <c r="G28" s="656">
        <v>5.2631578947368416</v>
      </c>
      <c r="M28" s="261"/>
      <c r="N28" s="198"/>
      <c r="O28" s="198"/>
      <c r="P28" s="198"/>
      <c r="Q28" s="198"/>
      <c r="R28" s="198"/>
      <c r="S28" s="198"/>
      <c r="T28" s="198"/>
      <c r="U28" s="198"/>
    </row>
    <row r="29" spans="1:21" s="132" customFormat="1" ht="15" customHeight="1" x14ac:dyDescent="0.3">
      <c r="A29" s="739"/>
      <c r="B29" s="443" t="s">
        <v>102</v>
      </c>
      <c r="C29" s="642">
        <v>290</v>
      </c>
      <c r="D29" s="644">
        <v>12.847222222222221</v>
      </c>
      <c r="E29" s="656">
        <v>2.7777777777777777</v>
      </c>
      <c r="F29" s="644">
        <v>0.34722222222222221</v>
      </c>
      <c r="G29" s="656">
        <v>0.34722222222222221</v>
      </c>
      <c r="M29" s="261"/>
      <c r="N29" s="264"/>
      <c r="O29" s="264"/>
      <c r="P29" s="264"/>
      <c r="Q29" s="264"/>
      <c r="R29" s="264"/>
      <c r="S29" s="264"/>
      <c r="T29" s="264"/>
      <c r="U29" s="264"/>
    </row>
    <row r="30" spans="1:21" s="159" customFormat="1" ht="15" customHeight="1" x14ac:dyDescent="0.3">
      <c r="A30" s="739"/>
      <c r="B30" s="443" t="s">
        <v>225</v>
      </c>
      <c r="C30" s="642">
        <v>1760</v>
      </c>
      <c r="D30" s="644">
        <v>15</v>
      </c>
      <c r="E30" s="656">
        <v>7.7840909090909083</v>
      </c>
      <c r="F30" s="644">
        <v>1.3636363636363635</v>
      </c>
      <c r="G30" s="656">
        <v>0.85227272727272718</v>
      </c>
      <c r="H30" s="132"/>
      <c r="I30" s="132"/>
      <c r="J30" s="132"/>
      <c r="K30" s="132"/>
      <c r="L30" s="132"/>
      <c r="M30" s="261"/>
      <c r="N30" s="262"/>
      <c r="O30" s="262"/>
      <c r="P30" s="262"/>
      <c r="Q30" s="262"/>
      <c r="R30" s="262"/>
      <c r="S30" s="262"/>
      <c r="T30" s="262"/>
      <c r="U30" s="262"/>
    </row>
    <row r="31" spans="1:21" s="159" customFormat="1" ht="15" customHeight="1" x14ac:dyDescent="0.3">
      <c r="A31" s="739"/>
      <c r="B31" s="443" t="s">
        <v>103</v>
      </c>
      <c r="C31" s="642">
        <v>3140</v>
      </c>
      <c r="D31" s="644">
        <v>13.957934990439771</v>
      </c>
      <c r="E31" s="656">
        <v>6.6921606118546846</v>
      </c>
      <c r="F31" s="644">
        <v>3.0911408540471639</v>
      </c>
      <c r="G31" s="656">
        <v>5.7680050987890379</v>
      </c>
      <c r="H31" s="132"/>
      <c r="I31" s="132"/>
      <c r="J31" s="132"/>
      <c r="K31" s="132"/>
      <c r="L31" s="132"/>
      <c r="M31" s="261"/>
      <c r="N31" s="262"/>
      <c r="O31" s="262"/>
      <c r="P31" s="262"/>
      <c r="Q31" s="262"/>
      <c r="R31" s="262"/>
      <c r="S31" s="262"/>
      <c r="T31" s="262"/>
      <c r="U31" s="262"/>
    </row>
    <row r="32" spans="1:21" s="159" customFormat="1" ht="15" customHeight="1" x14ac:dyDescent="0.3">
      <c r="A32" s="739"/>
      <c r="B32" s="443" t="s">
        <v>104</v>
      </c>
      <c r="C32" s="642">
        <v>400</v>
      </c>
      <c r="D32" s="644">
        <v>12.342569269521411</v>
      </c>
      <c r="E32" s="656">
        <v>5.2896725440806041</v>
      </c>
      <c r="F32" s="644">
        <v>1.5113350125944585</v>
      </c>
      <c r="G32" s="656">
        <v>0.75566750629722923</v>
      </c>
      <c r="H32" s="132"/>
      <c r="I32" s="132"/>
      <c r="J32" s="132"/>
      <c r="K32" s="132"/>
      <c r="L32" s="132"/>
      <c r="M32" s="261"/>
      <c r="N32" s="198"/>
      <c r="O32" s="198"/>
      <c r="P32" s="198"/>
      <c r="Q32" s="198"/>
      <c r="R32" s="198"/>
      <c r="S32" s="198"/>
      <c r="T32" s="198"/>
      <c r="U32" s="198"/>
    </row>
    <row r="33" spans="1:255" s="132" customFormat="1" ht="15" customHeight="1" x14ac:dyDescent="0.3">
      <c r="A33" s="739"/>
      <c r="B33" s="443" t="s">
        <v>105</v>
      </c>
      <c r="C33" s="642">
        <v>230</v>
      </c>
      <c r="D33" s="644">
        <v>40.26548672566372</v>
      </c>
      <c r="E33" s="656">
        <v>15.929203539823009</v>
      </c>
      <c r="F33" s="644">
        <v>3.9823008849557522</v>
      </c>
      <c r="G33" s="656">
        <v>4.4247787610619467</v>
      </c>
      <c r="M33" s="261"/>
      <c r="N33" s="264"/>
      <c r="O33" s="264"/>
      <c r="P33" s="264"/>
      <c r="Q33" s="264"/>
      <c r="R33" s="264"/>
      <c r="S33" s="264"/>
      <c r="T33" s="264"/>
      <c r="U33" s="264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</row>
    <row r="34" spans="1:255" s="132" customFormat="1" ht="15" customHeight="1" x14ac:dyDescent="0.3">
      <c r="A34" s="739"/>
      <c r="B34" s="443" t="s">
        <v>106</v>
      </c>
      <c r="C34" s="642">
        <v>70</v>
      </c>
      <c r="D34" s="644">
        <v>0</v>
      </c>
      <c r="E34" s="656">
        <v>1.4285714285714286</v>
      </c>
      <c r="F34" s="644">
        <v>0</v>
      </c>
      <c r="G34" s="656">
        <v>0</v>
      </c>
      <c r="M34" s="261"/>
      <c r="N34" s="262"/>
      <c r="O34" s="262"/>
      <c r="P34" s="262"/>
      <c r="Q34" s="262"/>
      <c r="R34" s="262"/>
      <c r="S34" s="262"/>
      <c r="T34" s="262"/>
      <c r="U34" s="262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</row>
    <row r="35" spans="1:255" s="159" customFormat="1" ht="15" customHeight="1" x14ac:dyDescent="0.3">
      <c r="A35" s="740"/>
      <c r="B35" s="444" t="s">
        <v>107</v>
      </c>
      <c r="C35" s="646">
        <v>80</v>
      </c>
      <c r="D35" s="648">
        <v>11.688311688311687</v>
      </c>
      <c r="E35" s="657">
        <v>12.987012987012985</v>
      </c>
      <c r="F35" s="648">
        <v>0</v>
      </c>
      <c r="G35" s="657">
        <v>2.5974025974025974</v>
      </c>
      <c r="H35" s="132"/>
      <c r="I35" s="132"/>
      <c r="J35" s="132"/>
      <c r="K35" s="132"/>
      <c r="L35" s="132"/>
      <c r="M35" s="261"/>
      <c r="N35" s="262"/>
      <c r="O35" s="262"/>
      <c r="P35" s="262"/>
      <c r="Q35" s="262"/>
      <c r="R35" s="262"/>
      <c r="S35" s="262"/>
      <c r="T35" s="262"/>
      <c r="U35" s="26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</row>
    <row r="36" spans="1:255" s="159" customFormat="1" ht="15" customHeight="1" x14ac:dyDescent="0.3">
      <c r="A36" s="739" t="s">
        <v>89</v>
      </c>
      <c r="B36" s="443" t="s">
        <v>108</v>
      </c>
      <c r="C36" s="642">
        <v>810</v>
      </c>
      <c r="D36" s="644">
        <v>34.60591133004926</v>
      </c>
      <c r="E36" s="656">
        <v>23.029556650246306</v>
      </c>
      <c r="F36" s="644">
        <v>1.354679802955665</v>
      </c>
      <c r="G36" s="656">
        <v>0</v>
      </c>
      <c r="H36" s="132"/>
      <c r="I36" s="132"/>
      <c r="J36" s="132"/>
      <c r="K36" s="132"/>
      <c r="L36" s="132"/>
      <c r="M36" s="261"/>
      <c r="N36" s="198"/>
      <c r="O36" s="198"/>
      <c r="P36" s="198"/>
      <c r="Q36" s="198"/>
      <c r="R36" s="198"/>
      <c r="S36" s="198"/>
      <c r="T36" s="198"/>
      <c r="U36" s="198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</row>
    <row r="37" spans="1:255" s="159" customFormat="1" ht="15" customHeight="1" x14ac:dyDescent="0.3">
      <c r="A37" s="739"/>
      <c r="B37" s="443" t="s">
        <v>109</v>
      </c>
      <c r="C37" s="642">
        <v>420</v>
      </c>
      <c r="D37" s="644">
        <v>0.96153846153846156</v>
      </c>
      <c r="E37" s="656">
        <v>4.3269230769230766</v>
      </c>
      <c r="F37" s="644">
        <v>1.6826923076923077</v>
      </c>
      <c r="G37" s="656">
        <v>1.6826923076923077</v>
      </c>
      <c r="H37" s="132"/>
      <c r="I37" s="132"/>
      <c r="J37" s="132"/>
      <c r="K37" s="132"/>
      <c r="L37" s="132"/>
      <c r="M37" s="261"/>
      <c r="N37" s="264"/>
      <c r="O37" s="264"/>
      <c r="P37" s="264"/>
      <c r="Q37" s="264"/>
      <c r="R37" s="264"/>
      <c r="S37" s="264"/>
      <c r="T37" s="264"/>
      <c r="U37" s="264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</row>
    <row r="38" spans="1:255" s="132" customFormat="1" ht="15" customHeight="1" x14ac:dyDescent="0.3">
      <c r="A38" s="739"/>
      <c r="B38" s="622" t="s">
        <v>226</v>
      </c>
      <c r="C38" s="642">
        <v>2860</v>
      </c>
      <c r="D38" s="644">
        <v>27.822439706396363</v>
      </c>
      <c r="E38" s="656">
        <v>16.35791681230339</v>
      </c>
      <c r="F38" s="644">
        <v>0</v>
      </c>
      <c r="G38" s="656">
        <v>0</v>
      </c>
      <c r="M38" s="261"/>
      <c r="N38" s="262"/>
      <c r="O38" s="262"/>
      <c r="P38" s="262"/>
      <c r="Q38" s="262"/>
      <c r="R38" s="262"/>
      <c r="S38" s="262"/>
      <c r="T38" s="262"/>
      <c r="U38" s="262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</row>
    <row r="39" spans="1:255" s="159" customFormat="1" ht="15" customHeight="1" x14ac:dyDescent="0.3">
      <c r="A39" s="739"/>
      <c r="B39" s="443" t="s">
        <v>119</v>
      </c>
      <c r="C39" s="642">
        <v>630</v>
      </c>
      <c r="D39" s="644">
        <v>16.455696202531644</v>
      </c>
      <c r="E39" s="656">
        <v>18.5126582278481</v>
      </c>
      <c r="F39" s="644">
        <v>5.8544303797468356</v>
      </c>
      <c r="G39" s="656">
        <v>6.4873417721518987</v>
      </c>
      <c r="H39" s="132"/>
      <c r="I39" s="132"/>
      <c r="J39" s="132"/>
      <c r="K39" s="132"/>
      <c r="L39" s="132"/>
      <c r="M39" s="261"/>
      <c r="N39" s="199"/>
      <c r="O39" s="199"/>
      <c r="P39" s="199"/>
      <c r="Q39" s="199"/>
      <c r="R39" s="199"/>
      <c r="S39" s="199"/>
      <c r="T39" s="199"/>
      <c r="U39" s="199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</row>
    <row r="40" spans="1:255" s="159" customFormat="1" ht="15" customHeight="1" x14ac:dyDescent="0.3">
      <c r="A40" s="739"/>
      <c r="B40" s="443" t="s">
        <v>110</v>
      </c>
      <c r="C40" s="642">
        <v>650</v>
      </c>
      <c r="D40" s="644">
        <v>21.417565485362093</v>
      </c>
      <c r="E40" s="656">
        <v>5.2388289676425268</v>
      </c>
      <c r="F40" s="644">
        <v>0.92449922958397546</v>
      </c>
      <c r="G40" s="656">
        <v>3.2357473035439135</v>
      </c>
      <c r="H40" s="132"/>
      <c r="I40" s="132"/>
      <c r="J40" s="132"/>
      <c r="K40" s="132"/>
      <c r="L40" s="132"/>
      <c r="M40" s="261"/>
      <c r="N40" s="264"/>
      <c r="O40" s="264"/>
      <c r="P40" s="264"/>
      <c r="Q40" s="264"/>
      <c r="R40" s="264"/>
      <c r="S40" s="264"/>
      <c r="T40" s="264"/>
      <c r="U40" s="264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</row>
    <row r="41" spans="1:255" s="159" customFormat="1" ht="15" customHeight="1" x14ac:dyDescent="0.3">
      <c r="A41" s="739"/>
      <c r="B41" s="443" t="s">
        <v>111</v>
      </c>
      <c r="C41" s="642">
        <v>70</v>
      </c>
      <c r="D41" s="644">
        <v>16.901408450704224</v>
      </c>
      <c r="E41" s="656">
        <v>1.4084507042253522</v>
      </c>
      <c r="F41" s="644">
        <v>0</v>
      </c>
      <c r="G41" s="656">
        <v>7.042253521126761</v>
      </c>
      <c r="H41" s="132"/>
      <c r="I41" s="132"/>
      <c r="J41" s="132"/>
      <c r="K41" s="132"/>
      <c r="L41" s="132"/>
      <c r="M41" s="261"/>
      <c r="N41" s="262"/>
      <c r="O41" s="262"/>
      <c r="P41" s="262"/>
      <c r="Q41" s="262"/>
      <c r="R41" s="262"/>
      <c r="S41" s="262"/>
      <c r="T41" s="262"/>
      <c r="U41" s="262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</row>
    <row r="42" spans="1:255" s="159" customFormat="1" ht="15" customHeight="1" x14ac:dyDescent="0.3">
      <c r="A42" s="739"/>
      <c r="B42" s="443" t="s">
        <v>112</v>
      </c>
      <c r="C42" s="642">
        <v>140</v>
      </c>
      <c r="D42" s="644">
        <v>2.8985507246376812</v>
      </c>
      <c r="E42" s="656">
        <v>9.4202898550724647</v>
      </c>
      <c r="F42" s="644">
        <v>2.8985507246376812</v>
      </c>
      <c r="G42" s="656">
        <v>0</v>
      </c>
      <c r="H42" s="132"/>
      <c r="I42" s="132"/>
      <c r="J42" s="132"/>
      <c r="K42" s="132"/>
      <c r="L42" s="132"/>
      <c r="M42" s="261"/>
      <c r="N42" s="264"/>
      <c r="O42" s="264"/>
      <c r="P42" s="264"/>
      <c r="Q42" s="264"/>
      <c r="R42" s="264"/>
      <c r="S42" s="264"/>
      <c r="T42" s="264"/>
      <c r="U42" s="264"/>
    </row>
    <row r="43" spans="1:255" s="159" customFormat="1" ht="15" customHeight="1" x14ac:dyDescent="0.3">
      <c r="A43" s="739"/>
      <c r="B43" s="443" t="s">
        <v>227</v>
      </c>
      <c r="C43" s="642">
        <v>160</v>
      </c>
      <c r="D43" s="644">
        <v>8.0246913580246915</v>
      </c>
      <c r="E43" s="656">
        <v>1.2345679012345678</v>
      </c>
      <c r="F43" s="644">
        <v>1.2345679012345678</v>
      </c>
      <c r="G43" s="656">
        <v>0.61728395061728392</v>
      </c>
      <c r="H43" s="132"/>
      <c r="I43" s="132"/>
      <c r="J43" s="132"/>
      <c r="K43" s="132"/>
      <c r="L43" s="132"/>
      <c r="M43" s="261"/>
      <c r="N43" s="262"/>
      <c r="O43" s="262"/>
      <c r="P43" s="262"/>
      <c r="Q43" s="262"/>
      <c r="R43" s="262"/>
      <c r="S43" s="262"/>
      <c r="T43" s="262"/>
      <c r="U43" s="262"/>
    </row>
    <row r="44" spans="1:255" s="132" customFormat="1" ht="15" customHeight="1" x14ac:dyDescent="0.3">
      <c r="A44" s="739"/>
      <c r="B44" s="443" t="s">
        <v>113</v>
      </c>
      <c r="C44" s="642">
        <v>1100</v>
      </c>
      <c r="D44" s="644">
        <v>8.4699453551912569</v>
      </c>
      <c r="E44" s="656">
        <v>7.1038251366120218</v>
      </c>
      <c r="F44" s="644">
        <v>0.91074681238615673</v>
      </c>
      <c r="G44" s="656">
        <v>1.639344262295082</v>
      </c>
      <c r="M44" s="261"/>
      <c r="N44" s="262"/>
      <c r="O44" s="262"/>
      <c r="P44" s="262"/>
      <c r="Q44" s="262"/>
      <c r="R44" s="262"/>
      <c r="S44" s="262"/>
      <c r="T44" s="262"/>
      <c r="U44" s="262"/>
    </row>
    <row r="45" spans="1:255" s="132" customFormat="1" ht="15" customHeight="1" x14ac:dyDescent="0.3">
      <c r="A45" s="740"/>
      <c r="B45" s="443" t="s">
        <v>114</v>
      </c>
      <c r="C45" s="642">
        <v>190</v>
      </c>
      <c r="D45" s="644">
        <v>2.6881720430107525</v>
      </c>
      <c r="E45" s="656">
        <v>4.838709677419355</v>
      </c>
      <c r="F45" s="644">
        <v>0</v>
      </c>
      <c r="G45" s="656">
        <v>0</v>
      </c>
      <c r="N45" s="262"/>
      <c r="O45" s="262"/>
      <c r="P45" s="262"/>
      <c r="Q45" s="262"/>
      <c r="R45" s="262"/>
      <c r="S45" s="262"/>
      <c r="T45" s="262"/>
      <c r="U45" s="262"/>
    </row>
    <row r="46" spans="1:255" s="132" customFormat="1" ht="15" customHeight="1" x14ac:dyDescent="0.3">
      <c r="A46" s="742" t="s">
        <v>92</v>
      </c>
      <c r="B46" s="445" t="s">
        <v>115</v>
      </c>
      <c r="C46" s="650">
        <v>150</v>
      </c>
      <c r="D46" s="652">
        <v>11.724137931034482</v>
      </c>
      <c r="E46" s="658">
        <v>16.551724137931036</v>
      </c>
      <c r="F46" s="652">
        <v>0</v>
      </c>
      <c r="G46" s="658">
        <v>0</v>
      </c>
      <c r="M46" s="261"/>
      <c r="N46" s="198"/>
      <c r="O46" s="198"/>
      <c r="P46" s="198"/>
      <c r="Q46" s="198"/>
      <c r="R46" s="198"/>
      <c r="S46" s="198"/>
      <c r="T46" s="198"/>
      <c r="U46" s="198"/>
    </row>
    <row r="47" spans="1:255" s="159" customFormat="1" ht="15" customHeight="1" x14ac:dyDescent="0.3">
      <c r="A47" s="743"/>
      <c r="B47" s="443" t="s">
        <v>116</v>
      </c>
      <c r="C47" s="642">
        <v>720</v>
      </c>
      <c r="D47" s="644">
        <v>4.5706371191135737</v>
      </c>
      <c r="E47" s="656">
        <v>7.3407202216066487</v>
      </c>
      <c r="F47" s="644">
        <v>0</v>
      </c>
      <c r="G47" s="656">
        <v>0.96952908587257614</v>
      </c>
      <c r="H47" s="132"/>
      <c r="I47" s="132"/>
      <c r="J47" s="132"/>
      <c r="K47" s="132"/>
      <c r="L47" s="132"/>
      <c r="M47" s="261"/>
      <c r="N47" s="264"/>
      <c r="O47" s="264"/>
      <c r="P47" s="264"/>
      <c r="Q47" s="264"/>
      <c r="R47" s="264"/>
      <c r="S47" s="264"/>
      <c r="T47" s="264"/>
      <c r="U47" s="264"/>
    </row>
    <row r="48" spans="1:255" s="159" customFormat="1" ht="15" customHeight="1" x14ac:dyDescent="0.3">
      <c r="A48" s="743"/>
      <c r="B48" s="443" t="s">
        <v>117</v>
      </c>
      <c r="C48" s="642">
        <v>150</v>
      </c>
      <c r="D48" s="644">
        <v>0</v>
      </c>
      <c r="E48" s="656">
        <v>0.68027210884353739</v>
      </c>
      <c r="F48" s="644">
        <v>1.3605442176870748</v>
      </c>
      <c r="G48" s="656">
        <v>1.3605442176870748</v>
      </c>
      <c r="H48" s="132"/>
      <c r="I48" s="132"/>
      <c r="J48" s="132"/>
      <c r="K48" s="132"/>
      <c r="L48" s="132"/>
      <c r="M48" s="261"/>
      <c r="N48" s="262"/>
      <c r="O48" s="262"/>
      <c r="P48" s="262"/>
      <c r="Q48" s="262"/>
      <c r="R48" s="262"/>
      <c r="S48" s="262"/>
      <c r="T48" s="262"/>
      <c r="U48" s="262"/>
    </row>
    <row r="49" spans="1:22" s="132" customFormat="1" ht="15" customHeight="1" x14ac:dyDescent="0.3">
      <c r="A49" s="743"/>
      <c r="B49" s="443" t="s">
        <v>228</v>
      </c>
      <c r="C49" s="642">
        <v>1860</v>
      </c>
      <c r="D49" s="644">
        <v>1.725067385444744</v>
      </c>
      <c r="E49" s="656">
        <v>5.7142857142857144</v>
      </c>
      <c r="F49" s="644">
        <v>0.48517520215633425</v>
      </c>
      <c r="G49" s="656">
        <v>5.4447439353099734</v>
      </c>
      <c r="M49" s="261"/>
      <c r="N49" s="262"/>
      <c r="O49" s="262"/>
      <c r="P49" s="262"/>
      <c r="Q49" s="262"/>
      <c r="R49" s="262"/>
      <c r="S49" s="262"/>
      <c r="T49" s="262"/>
      <c r="U49" s="262"/>
    </row>
    <row r="50" spans="1:22" s="132" customFormat="1" ht="15" customHeight="1" x14ac:dyDescent="0.3">
      <c r="A50" s="743"/>
      <c r="B50" s="443" t="s">
        <v>118</v>
      </c>
      <c r="C50" s="642">
        <v>770</v>
      </c>
      <c r="D50" s="644">
        <v>11.573472041612485</v>
      </c>
      <c r="E50" s="656">
        <v>4.9414824447334205</v>
      </c>
      <c r="F50" s="644">
        <v>0</v>
      </c>
      <c r="G50" s="656">
        <v>0.52015604681404426</v>
      </c>
      <c r="M50" s="261"/>
      <c r="N50" s="262"/>
      <c r="O50" s="262"/>
      <c r="P50" s="262"/>
      <c r="Q50" s="262"/>
      <c r="R50" s="262"/>
      <c r="S50" s="262"/>
      <c r="T50" s="262"/>
      <c r="U50" s="262"/>
    </row>
    <row r="51" spans="1:22" ht="12" customHeight="1" thickBot="1" x14ac:dyDescent="0.35">
      <c r="A51" s="373"/>
      <c r="B51" s="380"/>
      <c r="C51" s="179"/>
      <c r="D51" s="179"/>
      <c r="E51" s="428"/>
      <c r="F51" s="179"/>
      <c r="G51" s="430"/>
      <c r="M51" s="261"/>
      <c r="N51" s="262"/>
      <c r="O51" s="262"/>
      <c r="P51" s="262"/>
      <c r="Q51" s="262"/>
      <c r="R51" s="262"/>
      <c r="S51" s="262"/>
      <c r="T51" s="262"/>
      <c r="U51" s="262"/>
    </row>
    <row r="52" spans="1:22" ht="6" customHeight="1" x14ac:dyDescent="0.3">
      <c r="A52" s="132"/>
      <c r="B52" s="132"/>
      <c r="C52" s="132"/>
      <c r="D52" s="132"/>
      <c r="E52" s="132"/>
      <c r="F52" s="132"/>
      <c r="G52" s="132"/>
      <c r="M52" s="200"/>
      <c r="N52" s="198"/>
      <c r="O52" s="198"/>
      <c r="P52" s="198"/>
      <c r="Q52" s="198"/>
      <c r="R52" s="198"/>
      <c r="S52" s="198"/>
      <c r="T52" s="198"/>
      <c r="U52" s="198"/>
    </row>
    <row r="53" spans="1:22" ht="27.75" customHeight="1" x14ac:dyDescent="0.25">
      <c r="A53" s="749" t="s">
        <v>33</v>
      </c>
      <c r="B53" s="749"/>
      <c r="C53" s="749"/>
      <c r="D53" s="749"/>
      <c r="E53" s="749"/>
      <c r="F53" s="749"/>
      <c r="G53" s="749"/>
      <c r="H53" s="406"/>
      <c r="N53" s="263"/>
      <c r="O53" s="264"/>
      <c r="P53" s="264"/>
      <c r="Q53" s="264"/>
      <c r="R53" s="264"/>
      <c r="S53" s="264"/>
      <c r="T53" s="264"/>
      <c r="U53" s="264"/>
      <c r="V53" s="264"/>
    </row>
    <row r="54" spans="1:22" ht="28.5" customHeight="1" x14ac:dyDescent="0.3">
      <c r="A54" s="758" t="s">
        <v>205</v>
      </c>
      <c r="B54" s="758"/>
      <c r="C54" s="758"/>
      <c r="D54" s="758"/>
      <c r="E54" s="758"/>
      <c r="F54" s="758"/>
      <c r="G54" s="758"/>
      <c r="H54" s="132"/>
      <c r="N54" s="263"/>
      <c r="O54" s="264"/>
      <c r="P54" s="264"/>
      <c r="Q54" s="264"/>
      <c r="R54" s="199"/>
      <c r="S54" s="199"/>
      <c r="T54" s="199"/>
      <c r="U54" s="264"/>
      <c r="V54" s="264"/>
    </row>
    <row r="55" spans="1:22" ht="14.25" x14ac:dyDescent="0.3">
      <c r="A55" s="746" t="s">
        <v>190</v>
      </c>
      <c r="B55" s="746"/>
      <c r="C55" s="746"/>
      <c r="D55" s="746"/>
      <c r="E55" s="746"/>
      <c r="F55" s="746"/>
      <c r="G55" s="746"/>
      <c r="H55" s="132"/>
      <c r="N55" s="263"/>
      <c r="O55" s="264"/>
      <c r="P55" s="264"/>
      <c r="Q55" s="264"/>
      <c r="R55" s="264"/>
      <c r="S55" s="264"/>
      <c r="T55" s="264"/>
      <c r="U55" s="264"/>
      <c r="V55" s="264"/>
    </row>
    <row r="56" spans="1:22" ht="14.25" x14ac:dyDescent="0.3">
      <c r="A56" s="132"/>
      <c r="B56" s="132"/>
      <c r="C56" s="132"/>
      <c r="D56" s="132"/>
      <c r="E56" s="132"/>
      <c r="F56" s="132"/>
      <c r="G56" s="132"/>
      <c r="M56" s="210"/>
      <c r="N56" s="198"/>
      <c r="O56" s="198"/>
      <c r="P56" s="198"/>
      <c r="Q56" s="198"/>
      <c r="R56" s="198"/>
      <c r="S56" s="198"/>
      <c r="T56" s="198"/>
      <c r="U56" s="198"/>
    </row>
    <row r="57" spans="1:22" ht="14.25" x14ac:dyDescent="0.3">
      <c r="A57" s="132"/>
      <c r="B57" s="132"/>
      <c r="C57" s="132"/>
      <c r="D57" s="132"/>
      <c r="E57" s="132"/>
      <c r="F57" s="132"/>
      <c r="G57" s="132"/>
      <c r="N57" s="200"/>
      <c r="O57" s="198"/>
      <c r="P57" s="198"/>
      <c r="Q57" s="198"/>
      <c r="R57" s="198"/>
      <c r="S57" s="198"/>
      <c r="T57" s="198"/>
      <c r="U57" s="198"/>
      <c r="V57" s="198"/>
    </row>
    <row r="58" spans="1:22" ht="14.25" x14ac:dyDescent="0.3">
      <c r="A58" s="132"/>
      <c r="B58" s="132"/>
      <c r="C58" s="132"/>
      <c r="D58" s="132"/>
      <c r="E58" s="132"/>
      <c r="F58" s="132"/>
      <c r="G58" s="132"/>
      <c r="N58" s="200"/>
      <c r="O58" s="198"/>
      <c r="P58" s="198"/>
      <c r="Q58" s="198"/>
      <c r="R58" s="198"/>
      <c r="S58" s="198"/>
      <c r="T58" s="198"/>
      <c r="U58" s="198"/>
      <c r="V58" s="198"/>
    </row>
    <row r="59" spans="1:22" ht="14.25" x14ac:dyDescent="0.3">
      <c r="A59" s="132"/>
      <c r="B59" s="132"/>
      <c r="C59" s="132"/>
      <c r="D59" s="132"/>
      <c r="E59" s="132"/>
      <c r="F59" s="132"/>
      <c r="G59" s="132"/>
      <c r="N59" s="263"/>
      <c r="O59" s="264"/>
      <c r="P59" s="264"/>
      <c r="Q59" s="264"/>
      <c r="R59" s="264"/>
      <c r="S59" s="264"/>
      <c r="T59" s="264"/>
      <c r="U59" s="264"/>
      <c r="V59" s="264"/>
    </row>
    <row r="60" spans="1:22" ht="14.25" x14ac:dyDescent="0.3">
      <c r="A60" s="132"/>
      <c r="B60" s="132"/>
      <c r="C60" s="132"/>
      <c r="D60" s="132"/>
      <c r="E60" s="132"/>
      <c r="F60" s="132"/>
      <c r="G60" s="132"/>
      <c r="N60" s="263"/>
      <c r="O60" s="264"/>
      <c r="P60" s="264"/>
      <c r="Q60" s="264"/>
      <c r="R60" s="264"/>
      <c r="S60" s="264"/>
      <c r="T60" s="264"/>
      <c r="U60" s="264"/>
      <c r="V60" s="264"/>
    </row>
    <row r="61" spans="1:22" ht="14.25" x14ac:dyDescent="0.3">
      <c r="A61" s="162"/>
      <c r="B61" s="132"/>
      <c r="C61" s="132"/>
      <c r="D61" s="132"/>
      <c r="E61" s="132"/>
      <c r="F61" s="132"/>
      <c r="G61" s="132"/>
      <c r="N61" s="261"/>
      <c r="O61" s="262"/>
      <c r="P61" s="262"/>
      <c r="Q61" s="262"/>
      <c r="R61" s="262"/>
      <c r="S61" s="262"/>
      <c r="T61" s="262"/>
      <c r="U61" s="262"/>
      <c r="V61" s="262"/>
    </row>
    <row r="62" spans="1:22" ht="14.25" x14ac:dyDescent="0.3">
      <c r="A62" s="162"/>
      <c r="B62" s="132"/>
      <c r="C62" s="132"/>
      <c r="D62" s="132"/>
      <c r="E62" s="132"/>
      <c r="F62" s="132"/>
      <c r="G62" s="132"/>
      <c r="N62" s="261"/>
      <c r="O62" s="262"/>
      <c r="P62" s="262"/>
      <c r="Q62" s="262"/>
      <c r="R62" s="262"/>
      <c r="S62" s="262"/>
      <c r="T62" s="262"/>
      <c r="U62" s="262"/>
      <c r="V62" s="262"/>
    </row>
    <row r="63" spans="1:22" ht="14.25" x14ac:dyDescent="0.3">
      <c r="A63" s="132"/>
      <c r="B63" s="132"/>
      <c r="C63" s="132"/>
      <c r="D63" s="132"/>
      <c r="E63" s="132"/>
      <c r="F63" s="132"/>
      <c r="G63" s="132"/>
      <c r="N63" s="261"/>
      <c r="O63" s="262"/>
      <c r="P63" s="262"/>
      <c r="Q63" s="262"/>
      <c r="R63" s="262"/>
      <c r="S63" s="262"/>
      <c r="T63" s="262"/>
      <c r="U63" s="262"/>
      <c r="V63" s="262"/>
    </row>
    <row r="64" spans="1:22" ht="14.25" x14ac:dyDescent="0.3">
      <c r="A64" s="132"/>
      <c r="B64" s="132"/>
      <c r="C64" s="132"/>
      <c r="D64" s="132"/>
      <c r="E64" s="132"/>
      <c r="F64" s="132"/>
      <c r="G64" s="132"/>
      <c r="N64" s="261"/>
      <c r="O64" s="262"/>
      <c r="P64" s="262"/>
      <c r="Q64" s="262"/>
      <c r="R64" s="262"/>
      <c r="S64" s="262"/>
      <c r="T64" s="262"/>
      <c r="U64" s="262"/>
      <c r="V64" s="262"/>
    </row>
    <row r="65" spans="1:22" ht="14.25" x14ac:dyDescent="0.3">
      <c r="A65" s="132"/>
      <c r="B65" s="132"/>
      <c r="C65" s="132"/>
      <c r="D65" s="132"/>
      <c r="E65" s="132"/>
      <c r="F65" s="132"/>
      <c r="G65" s="132"/>
      <c r="N65" s="200"/>
      <c r="O65" s="198"/>
      <c r="P65" s="198"/>
      <c r="Q65" s="198"/>
      <c r="R65" s="198"/>
      <c r="S65" s="198"/>
      <c r="T65" s="198"/>
      <c r="U65" s="198"/>
      <c r="V65" s="198"/>
    </row>
    <row r="66" spans="1:22" ht="14.25" x14ac:dyDescent="0.3">
      <c r="A66" s="132"/>
      <c r="B66" s="132"/>
      <c r="C66" s="132"/>
      <c r="D66" s="132"/>
      <c r="E66" s="132"/>
      <c r="F66" s="132"/>
      <c r="G66" s="132"/>
      <c r="N66" s="263"/>
      <c r="O66" s="264"/>
      <c r="P66" s="264"/>
      <c r="Q66" s="264"/>
      <c r="R66" s="264"/>
      <c r="S66" s="264"/>
      <c r="T66" s="264"/>
      <c r="U66" s="264"/>
      <c r="V66" s="264"/>
    </row>
    <row r="67" spans="1:22" ht="14.25" x14ac:dyDescent="0.3">
      <c r="A67" s="132"/>
      <c r="B67" s="132"/>
      <c r="C67" s="132"/>
      <c r="D67" s="132"/>
      <c r="E67" s="132"/>
      <c r="F67" s="132"/>
      <c r="G67" s="132"/>
      <c r="N67" s="261"/>
      <c r="O67" s="262"/>
      <c r="P67" s="262"/>
      <c r="Q67" s="262"/>
      <c r="R67" s="262"/>
      <c r="S67" s="262"/>
      <c r="T67" s="262"/>
      <c r="U67" s="262"/>
      <c r="V67" s="262"/>
    </row>
    <row r="68" spans="1:22" ht="14.25" x14ac:dyDescent="0.3">
      <c r="A68" s="132"/>
      <c r="B68" s="132"/>
      <c r="C68" s="132"/>
      <c r="D68" s="132"/>
      <c r="E68" s="132"/>
      <c r="F68" s="132"/>
      <c r="G68" s="132"/>
      <c r="N68" s="261"/>
      <c r="O68" s="262"/>
      <c r="P68" s="262"/>
      <c r="Q68" s="262"/>
      <c r="R68" s="262"/>
      <c r="S68" s="262"/>
      <c r="T68" s="262"/>
      <c r="U68" s="262"/>
      <c r="V68" s="262"/>
    </row>
    <row r="69" spans="1:22" ht="14.25" x14ac:dyDescent="0.3">
      <c r="A69" s="132"/>
      <c r="B69" s="132"/>
      <c r="C69" s="132"/>
      <c r="D69" s="132"/>
      <c r="E69" s="132"/>
      <c r="F69" s="132"/>
      <c r="G69" s="132"/>
      <c r="N69" s="200"/>
      <c r="O69" s="198"/>
      <c r="P69" s="198"/>
      <c r="Q69" s="198"/>
      <c r="R69" s="198"/>
      <c r="S69" s="198"/>
      <c r="T69" s="198"/>
      <c r="U69" s="198"/>
      <c r="V69" s="198"/>
    </row>
    <row r="70" spans="1:22" ht="14.25" x14ac:dyDescent="0.3">
      <c r="A70" s="132"/>
      <c r="B70" s="132"/>
      <c r="C70" s="132"/>
      <c r="D70" s="132"/>
      <c r="E70" s="132"/>
      <c r="F70" s="132"/>
      <c r="G70" s="132"/>
      <c r="N70" s="263"/>
      <c r="O70" s="264"/>
      <c r="P70" s="264"/>
      <c r="Q70" s="264"/>
      <c r="R70" s="264"/>
      <c r="S70" s="264"/>
      <c r="T70" s="264"/>
      <c r="U70" s="264"/>
      <c r="V70" s="264"/>
    </row>
    <row r="71" spans="1:22" ht="14.25" x14ac:dyDescent="0.3">
      <c r="A71" s="132"/>
      <c r="B71" s="132"/>
      <c r="C71" s="132"/>
      <c r="D71" s="132"/>
      <c r="E71" s="132"/>
      <c r="F71" s="132"/>
      <c r="G71" s="132"/>
      <c r="N71" s="261"/>
      <c r="O71" s="262"/>
      <c r="P71" s="262"/>
      <c r="Q71" s="262"/>
      <c r="R71" s="262"/>
      <c r="S71" s="262"/>
      <c r="T71" s="262"/>
      <c r="U71" s="262"/>
      <c r="V71" s="262"/>
    </row>
    <row r="72" spans="1:22" ht="14.25" x14ac:dyDescent="0.3">
      <c r="A72" s="132"/>
      <c r="B72" s="132"/>
      <c r="C72" s="132"/>
      <c r="D72" s="132"/>
      <c r="E72" s="132"/>
      <c r="F72" s="132"/>
      <c r="G72" s="132"/>
      <c r="N72" s="261"/>
      <c r="O72" s="262"/>
      <c r="P72" s="262"/>
      <c r="Q72" s="262"/>
      <c r="R72" s="262"/>
      <c r="S72" s="262"/>
      <c r="T72" s="262"/>
      <c r="U72" s="262"/>
      <c r="V72" s="262"/>
    </row>
    <row r="73" spans="1:22" ht="14.25" x14ac:dyDescent="0.3">
      <c r="A73" s="132"/>
      <c r="B73" s="132"/>
      <c r="C73" s="132"/>
      <c r="D73" s="132"/>
      <c r="E73" s="132"/>
      <c r="F73" s="132"/>
      <c r="G73" s="132"/>
      <c r="N73" s="263"/>
      <c r="O73" s="264"/>
      <c r="P73" s="264"/>
      <c r="Q73" s="264"/>
      <c r="R73" s="264"/>
      <c r="S73" s="264"/>
      <c r="T73" s="264"/>
      <c r="U73" s="264"/>
      <c r="V73" s="264"/>
    </row>
    <row r="74" spans="1:22" ht="14.25" x14ac:dyDescent="0.3">
      <c r="A74" s="132"/>
      <c r="B74" s="132"/>
      <c r="C74" s="132"/>
      <c r="D74" s="132"/>
      <c r="E74" s="132"/>
      <c r="F74" s="132"/>
      <c r="G74" s="132"/>
      <c r="N74" s="263"/>
      <c r="O74" s="264"/>
      <c r="P74" s="264"/>
      <c r="Q74" s="264"/>
      <c r="R74" s="264"/>
      <c r="S74" s="264"/>
      <c r="T74" s="264"/>
      <c r="U74" s="264"/>
      <c r="V74" s="264"/>
    </row>
    <row r="75" spans="1:22" ht="14.25" x14ac:dyDescent="0.3">
      <c r="A75" s="132"/>
      <c r="B75" s="132"/>
      <c r="C75" s="132"/>
      <c r="D75" s="132"/>
      <c r="E75" s="132"/>
      <c r="F75" s="132"/>
      <c r="G75" s="132"/>
    </row>
    <row r="76" spans="1:22" ht="14.25" x14ac:dyDescent="0.3">
      <c r="A76" s="132"/>
      <c r="B76" s="132"/>
      <c r="C76" s="132"/>
      <c r="D76" s="132"/>
      <c r="E76" s="132"/>
      <c r="F76" s="132"/>
      <c r="G76" s="132"/>
    </row>
    <row r="77" spans="1:22" ht="14.25" x14ac:dyDescent="0.3">
      <c r="A77" s="132"/>
      <c r="B77" s="132"/>
      <c r="C77" s="132"/>
      <c r="D77" s="132"/>
      <c r="E77" s="132"/>
      <c r="F77" s="132"/>
      <c r="G77" s="132"/>
    </row>
    <row r="78" spans="1:22" ht="14.25" x14ac:dyDescent="0.3">
      <c r="A78" s="132"/>
      <c r="B78" s="132"/>
      <c r="C78" s="132"/>
      <c r="D78" s="132"/>
      <c r="E78" s="132"/>
      <c r="F78" s="132"/>
      <c r="G78" s="132"/>
    </row>
    <row r="79" spans="1:22" ht="14.25" x14ac:dyDescent="0.3">
      <c r="A79" s="132"/>
      <c r="B79" s="132"/>
      <c r="C79" s="132"/>
      <c r="D79" s="132"/>
      <c r="E79" s="132"/>
      <c r="F79" s="132"/>
      <c r="G79" s="132"/>
    </row>
    <row r="80" spans="1:22" ht="14.25" x14ac:dyDescent="0.3">
      <c r="A80" s="132"/>
      <c r="B80" s="132"/>
      <c r="C80" s="132"/>
      <c r="D80" s="132"/>
      <c r="E80" s="132"/>
      <c r="F80" s="132"/>
      <c r="G80" s="132"/>
    </row>
    <row r="81" spans="1:7" ht="14.25" x14ac:dyDescent="0.3">
      <c r="A81" s="132"/>
      <c r="B81" s="132"/>
      <c r="C81" s="132"/>
      <c r="D81" s="132"/>
      <c r="E81" s="132"/>
      <c r="F81" s="132"/>
      <c r="G81" s="132"/>
    </row>
    <row r="82" spans="1:7" ht="14.25" x14ac:dyDescent="0.3">
      <c r="A82" s="132"/>
      <c r="B82" s="132"/>
      <c r="C82" s="132"/>
      <c r="D82" s="132"/>
      <c r="E82" s="132"/>
      <c r="F82" s="132"/>
      <c r="G82" s="132"/>
    </row>
    <row r="83" spans="1:7" ht="14.25" x14ac:dyDescent="0.3">
      <c r="A83" s="132"/>
      <c r="B83" s="132"/>
      <c r="C83" s="132"/>
      <c r="D83" s="132"/>
      <c r="E83" s="132"/>
      <c r="F83" s="132"/>
      <c r="G83" s="132"/>
    </row>
    <row r="84" spans="1:7" ht="14.25" x14ac:dyDescent="0.3">
      <c r="A84" s="132"/>
      <c r="B84" s="132"/>
      <c r="C84" s="132"/>
      <c r="D84" s="132"/>
      <c r="E84" s="132"/>
      <c r="F84" s="132"/>
      <c r="G84" s="132"/>
    </row>
    <row r="85" spans="1:7" ht="14.25" x14ac:dyDescent="0.3">
      <c r="A85" s="132"/>
      <c r="B85" s="132"/>
      <c r="C85" s="132"/>
      <c r="D85" s="132"/>
      <c r="E85" s="132"/>
      <c r="F85" s="132"/>
      <c r="G85" s="132"/>
    </row>
    <row r="86" spans="1:7" ht="14.25" x14ac:dyDescent="0.3">
      <c r="A86" s="132"/>
      <c r="B86" s="132"/>
      <c r="C86" s="132"/>
      <c r="D86" s="132"/>
      <c r="E86" s="132"/>
      <c r="F86" s="132"/>
      <c r="G86" s="132"/>
    </row>
    <row r="87" spans="1:7" ht="14.25" x14ac:dyDescent="0.3">
      <c r="A87" s="132"/>
      <c r="B87" s="132"/>
      <c r="C87" s="132"/>
      <c r="D87" s="132"/>
      <c r="E87" s="132"/>
      <c r="F87" s="132"/>
      <c r="G87" s="132"/>
    </row>
    <row r="88" spans="1:7" ht="14.25" x14ac:dyDescent="0.3">
      <c r="A88" s="132"/>
      <c r="B88" s="132"/>
      <c r="C88" s="132"/>
      <c r="D88" s="132"/>
      <c r="E88" s="132"/>
      <c r="F88" s="132"/>
      <c r="G88" s="132"/>
    </row>
    <row r="89" spans="1:7" ht="14.25" x14ac:dyDescent="0.3">
      <c r="A89" s="132"/>
      <c r="B89" s="132"/>
      <c r="C89" s="132"/>
      <c r="D89" s="132"/>
      <c r="E89" s="132"/>
      <c r="F89" s="132"/>
      <c r="G89" s="132"/>
    </row>
    <row r="90" spans="1:7" ht="14.25" x14ac:dyDescent="0.3">
      <c r="A90" s="132"/>
      <c r="B90" s="132"/>
      <c r="C90" s="132"/>
      <c r="D90" s="132"/>
      <c r="E90" s="132"/>
      <c r="F90" s="132"/>
      <c r="G90" s="132"/>
    </row>
    <row r="91" spans="1:7" ht="14.25" x14ac:dyDescent="0.3">
      <c r="A91" s="132"/>
      <c r="B91" s="132"/>
      <c r="C91" s="132"/>
      <c r="D91" s="132"/>
      <c r="E91" s="132"/>
      <c r="F91" s="132"/>
      <c r="G91" s="132"/>
    </row>
    <row r="92" spans="1:7" ht="14.25" x14ac:dyDescent="0.3">
      <c r="A92" s="132"/>
      <c r="B92" s="132"/>
      <c r="C92" s="132"/>
      <c r="D92" s="132"/>
      <c r="E92" s="132"/>
      <c r="F92" s="132"/>
      <c r="G92" s="132"/>
    </row>
    <row r="93" spans="1:7" ht="14.25" x14ac:dyDescent="0.3">
      <c r="A93" s="132"/>
      <c r="B93" s="132"/>
      <c r="C93" s="132"/>
      <c r="D93" s="132"/>
      <c r="E93" s="132"/>
      <c r="F93" s="132"/>
      <c r="G93" s="132"/>
    </row>
    <row r="94" spans="1:7" ht="14.25" x14ac:dyDescent="0.3">
      <c r="A94" s="132"/>
      <c r="B94" s="132"/>
      <c r="C94" s="132"/>
      <c r="D94" s="132"/>
      <c r="E94" s="132"/>
      <c r="F94" s="132"/>
      <c r="G94" s="132"/>
    </row>
    <row r="95" spans="1:7" ht="14.25" x14ac:dyDescent="0.3">
      <c r="A95" s="132"/>
      <c r="B95" s="132"/>
      <c r="C95" s="132"/>
      <c r="D95" s="132"/>
      <c r="E95" s="132"/>
      <c r="F95" s="132"/>
      <c r="G95" s="132"/>
    </row>
    <row r="96" spans="1:7" ht="14.25" x14ac:dyDescent="0.3">
      <c r="A96" s="132"/>
      <c r="B96" s="132"/>
      <c r="C96" s="132"/>
      <c r="D96" s="132"/>
      <c r="E96" s="132"/>
      <c r="F96" s="132"/>
      <c r="G96" s="132"/>
    </row>
    <row r="97" spans="1:7" ht="14.25" x14ac:dyDescent="0.3">
      <c r="A97" s="132"/>
      <c r="B97" s="132"/>
      <c r="C97" s="132"/>
      <c r="D97" s="132"/>
      <c r="E97" s="132"/>
      <c r="F97" s="132"/>
      <c r="G97" s="132"/>
    </row>
    <row r="98" spans="1:7" ht="14.25" x14ac:dyDescent="0.3">
      <c r="A98" s="132"/>
      <c r="B98" s="132"/>
      <c r="C98" s="132"/>
      <c r="D98" s="132"/>
      <c r="E98" s="132"/>
      <c r="F98" s="132"/>
      <c r="G98" s="132"/>
    </row>
    <row r="99" spans="1:7" ht="14.25" x14ac:dyDescent="0.3">
      <c r="A99" s="132"/>
      <c r="B99" s="132"/>
      <c r="C99" s="132"/>
      <c r="D99" s="132"/>
      <c r="E99" s="132"/>
      <c r="F99" s="132"/>
      <c r="G99" s="132"/>
    </row>
    <row r="100" spans="1:7" ht="14.25" x14ac:dyDescent="0.3">
      <c r="A100" s="132"/>
      <c r="B100" s="132"/>
      <c r="C100" s="132"/>
      <c r="D100" s="132"/>
      <c r="E100" s="132"/>
      <c r="F100" s="132"/>
      <c r="G100" s="132"/>
    </row>
    <row r="101" spans="1:7" ht="14.25" x14ac:dyDescent="0.3">
      <c r="A101" s="132"/>
      <c r="B101" s="132"/>
      <c r="C101" s="132"/>
      <c r="D101" s="132"/>
      <c r="E101" s="132"/>
      <c r="F101" s="132"/>
      <c r="G101" s="132"/>
    </row>
    <row r="102" spans="1:7" ht="14.25" x14ac:dyDescent="0.3">
      <c r="A102" s="132"/>
      <c r="B102" s="132"/>
      <c r="C102" s="132"/>
      <c r="D102" s="132"/>
      <c r="E102" s="132"/>
      <c r="F102" s="132"/>
      <c r="G102" s="132"/>
    </row>
    <row r="103" spans="1:7" ht="14.25" x14ac:dyDescent="0.3">
      <c r="A103" s="132"/>
      <c r="B103" s="132"/>
      <c r="C103" s="132"/>
      <c r="D103" s="132"/>
      <c r="E103" s="132"/>
      <c r="F103" s="132"/>
      <c r="G103" s="132"/>
    </row>
    <row r="104" spans="1:7" ht="14.25" x14ac:dyDescent="0.3">
      <c r="A104" s="132"/>
      <c r="B104" s="132"/>
      <c r="C104" s="132"/>
      <c r="D104" s="132"/>
      <c r="E104" s="132"/>
      <c r="F104" s="132"/>
      <c r="G104" s="132"/>
    </row>
    <row r="105" spans="1:7" ht="14.25" x14ac:dyDescent="0.3">
      <c r="A105" s="132"/>
      <c r="B105" s="132"/>
      <c r="C105" s="132"/>
      <c r="D105" s="132"/>
      <c r="E105" s="132"/>
      <c r="F105" s="132"/>
      <c r="G105" s="132"/>
    </row>
    <row r="106" spans="1:7" ht="14.25" x14ac:dyDescent="0.3">
      <c r="A106" s="132"/>
      <c r="B106" s="132"/>
      <c r="C106" s="132"/>
      <c r="D106" s="132"/>
      <c r="E106" s="132"/>
      <c r="F106" s="132"/>
      <c r="G106" s="132"/>
    </row>
    <row r="107" spans="1:7" ht="14.25" x14ac:dyDescent="0.3">
      <c r="A107" s="132"/>
      <c r="B107" s="132"/>
      <c r="C107" s="132"/>
      <c r="D107" s="132"/>
      <c r="E107" s="132"/>
      <c r="F107" s="132"/>
      <c r="G107" s="132"/>
    </row>
    <row r="108" spans="1:7" ht="14.25" x14ac:dyDescent="0.3">
      <c r="A108" s="132"/>
      <c r="B108" s="132"/>
      <c r="C108" s="132"/>
      <c r="D108" s="132"/>
      <c r="E108" s="132"/>
      <c r="F108" s="132"/>
      <c r="G108" s="132"/>
    </row>
    <row r="109" spans="1:7" ht="14.25" x14ac:dyDescent="0.3">
      <c r="A109" s="132"/>
      <c r="B109" s="132"/>
      <c r="C109" s="132"/>
      <c r="D109" s="132"/>
      <c r="E109" s="132"/>
      <c r="F109" s="132"/>
      <c r="G109" s="132"/>
    </row>
    <row r="110" spans="1:7" ht="14.25" x14ac:dyDescent="0.3">
      <c r="A110" s="132"/>
      <c r="B110" s="132"/>
      <c r="C110" s="132"/>
      <c r="D110" s="132"/>
      <c r="E110" s="132"/>
      <c r="F110" s="132"/>
      <c r="G110" s="132"/>
    </row>
    <row r="111" spans="1:7" ht="14.25" x14ac:dyDescent="0.3">
      <c r="A111" s="132"/>
      <c r="B111" s="132"/>
      <c r="C111" s="132"/>
      <c r="D111" s="132"/>
      <c r="E111" s="132"/>
      <c r="F111" s="132"/>
      <c r="G111" s="132"/>
    </row>
    <row r="112" spans="1:7" ht="14.25" x14ac:dyDescent="0.3">
      <c r="A112" s="132"/>
      <c r="B112" s="132"/>
      <c r="C112" s="132"/>
      <c r="D112" s="132"/>
      <c r="E112" s="132"/>
      <c r="F112" s="132"/>
      <c r="G112" s="132"/>
    </row>
    <row r="113" spans="1:7" ht="14.25" x14ac:dyDescent="0.3">
      <c r="A113" s="132"/>
      <c r="B113" s="132"/>
      <c r="C113" s="132"/>
      <c r="D113" s="132"/>
      <c r="E113" s="132"/>
      <c r="F113" s="132"/>
      <c r="G113" s="132"/>
    </row>
    <row r="114" spans="1:7" ht="14.25" x14ac:dyDescent="0.3">
      <c r="A114" s="132"/>
      <c r="B114" s="132"/>
      <c r="C114" s="132"/>
      <c r="D114" s="132"/>
      <c r="E114" s="132"/>
      <c r="F114" s="132"/>
      <c r="G114" s="132"/>
    </row>
    <row r="115" spans="1:7" ht="14.25" x14ac:dyDescent="0.3">
      <c r="A115" s="132"/>
      <c r="B115" s="132"/>
      <c r="C115" s="132"/>
      <c r="D115" s="132"/>
      <c r="E115" s="132"/>
      <c r="F115" s="132"/>
      <c r="G115" s="132"/>
    </row>
    <row r="116" spans="1:7" ht="14.25" x14ac:dyDescent="0.3">
      <c r="A116" s="132"/>
      <c r="B116" s="132"/>
      <c r="C116" s="132"/>
      <c r="D116" s="132"/>
      <c r="E116" s="132"/>
      <c r="F116" s="132"/>
      <c r="G116" s="132"/>
    </row>
    <row r="117" spans="1:7" ht="14.25" x14ac:dyDescent="0.3">
      <c r="A117" s="132"/>
      <c r="B117" s="132"/>
      <c r="C117" s="132"/>
      <c r="D117" s="132"/>
      <c r="E117" s="132"/>
      <c r="F117" s="132"/>
      <c r="G117" s="132"/>
    </row>
    <row r="118" spans="1:7" ht="14.25" x14ac:dyDescent="0.3">
      <c r="A118" s="132"/>
      <c r="B118" s="132"/>
      <c r="C118" s="132"/>
      <c r="D118" s="132"/>
      <c r="E118" s="132"/>
      <c r="F118" s="132"/>
      <c r="G118" s="132"/>
    </row>
    <row r="119" spans="1:7" ht="14.25" x14ac:dyDescent="0.3">
      <c r="A119" s="132"/>
      <c r="B119" s="132"/>
      <c r="C119" s="132"/>
      <c r="D119" s="132"/>
      <c r="E119" s="132"/>
      <c r="F119" s="132"/>
      <c r="G119" s="132"/>
    </row>
    <row r="120" spans="1:7" ht="14.25" x14ac:dyDescent="0.3">
      <c r="A120" s="132"/>
      <c r="B120" s="132"/>
      <c r="C120" s="132"/>
      <c r="D120" s="132"/>
      <c r="E120" s="132"/>
      <c r="F120" s="132"/>
      <c r="G120" s="132"/>
    </row>
    <row r="121" spans="1:7" ht="14.25" x14ac:dyDescent="0.3">
      <c r="A121" s="132"/>
      <c r="B121" s="132"/>
      <c r="C121" s="132"/>
      <c r="D121" s="132"/>
      <c r="E121" s="132"/>
      <c r="F121" s="132"/>
      <c r="G121" s="132"/>
    </row>
    <row r="122" spans="1:7" ht="14.25" x14ac:dyDescent="0.3">
      <c r="A122" s="132"/>
      <c r="B122" s="132"/>
      <c r="C122" s="132"/>
      <c r="D122" s="132"/>
      <c r="E122" s="132"/>
      <c r="F122" s="132"/>
      <c r="G122" s="132"/>
    </row>
    <row r="123" spans="1:7" ht="14.25" x14ac:dyDescent="0.3">
      <c r="A123" s="132"/>
      <c r="B123" s="132"/>
      <c r="C123" s="132"/>
      <c r="D123" s="132"/>
      <c r="E123" s="132"/>
      <c r="F123" s="132"/>
      <c r="G123" s="132"/>
    </row>
    <row r="124" spans="1:7" ht="14.25" x14ac:dyDescent="0.3">
      <c r="A124" s="132"/>
      <c r="B124" s="132"/>
      <c r="C124" s="132"/>
      <c r="D124" s="132"/>
      <c r="E124" s="132"/>
      <c r="F124" s="132"/>
      <c r="G124" s="132"/>
    </row>
    <row r="125" spans="1:7" ht="14.25" x14ac:dyDescent="0.3">
      <c r="A125" s="132"/>
      <c r="B125" s="132"/>
      <c r="C125" s="132"/>
      <c r="D125" s="132"/>
      <c r="E125" s="132"/>
      <c r="F125" s="132"/>
      <c r="G125" s="132"/>
    </row>
    <row r="126" spans="1:7" ht="14.25" x14ac:dyDescent="0.3">
      <c r="A126" s="132"/>
      <c r="B126" s="132"/>
      <c r="C126" s="132"/>
      <c r="D126" s="132"/>
      <c r="E126" s="132"/>
      <c r="F126" s="132"/>
      <c r="G126" s="132"/>
    </row>
    <row r="127" spans="1:7" ht="14.25" x14ac:dyDescent="0.3">
      <c r="A127" s="132"/>
      <c r="B127" s="132"/>
      <c r="C127" s="132"/>
      <c r="D127" s="132"/>
      <c r="E127" s="132"/>
      <c r="F127" s="132"/>
      <c r="G127" s="132"/>
    </row>
    <row r="128" spans="1:7" ht="14.25" x14ac:dyDescent="0.3">
      <c r="A128" s="132"/>
      <c r="B128" s="132"/>
      <c r="C128" s="132"/>
      <c r="D128" s="132"/>
      <c r="E128" s="132"/>
      <c r="F128" s="132"/>
      <c r="G128" s="132"/>
    </row>
    <row r="129" spans="1:7" ht="14.25" x14ac:dyDescent="0.3">
      <c r="A129" s="132"/>
      <c r="B129" s="132"/>
      <c r="C129" s="132"/>
      <c r="D129" s="132"/>
      <c r="E129" s="132"/>
      <c r="F129" s="132"/>
      <c r="G129" s="132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M18" sqref="M18"/>
    </sheetView>
  </sheetViews>
  <sheetFormatPr defaultRowHeight="13.5" x14ac:dyDescent="0.25"/>
  <cols>
    <col min="1" max="1" width="5.875" style="202" customWidth="1"/>
    <col min="2" max="2" width="47.625" style="202" customWidth="1"/>
    <col min="3" max="3" width="7.625" style="202" customWidth="1"/>
    <col min="4" max="4" width="5.625" style="202" customWidth="1"/>
    <col min="5" max="5" width="6.625" style="202" customWidth="1"/>
    <col min="6" max="6" width="7.25" style="202" customWidth="1"/>
    <col min="7" max="7" width="7.12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 x14ac:dyDescent="0.3">
      <c r="A1" s="121" t="s">
        <v>128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 x14ac:dyDescent="0.3">
      <c r="A2" s="726" t="s">
        <v>164</v>
      </c>
      <c r="B2" s="726"/>
      <c r="C2" s="726"/>
      <c r="D2" s="726"/>
      <c r="E2" s="726"/>
      <c r="F2" s="726"/>
      <c r="G2" s="726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8.25" customHeight="1" x14ac:dyDescent="0.3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1" customHeight="1" thickBot="1" x14ac:dyDescent="0.35">
      <c r="A4" s="479" t="s">
        <v>241</v>
      </c>
      <c r="B4" s="323"/>
      <c r="C4" s="203"/>
      <c r="D4" s="203"/>
      <c r="E4" s="203"/>
      <c r="F4" s="203"/>
      <c r="G4" s="44" t="s">
        <v>295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 x14ac:dyDescent="0.3">
      <c r="A5" s="493"/>
      <c r="B5" s="493"/>
      <c r="C5" s="494"/>
      <c r="D5" s="494"/>
      <c r="E5" s="494"/>
      <c r="F5" s="494"/>
      <c r="G5" s="494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 x14ac:dyDescent="0.3">
      <c r="A6" s="495"/>
      <c r="B6" s="495"/>
      <c r="C6" s="504" t="s">
        <v>77</v>
      </c>
      <c r="D6" s="759" t="s">
        <v>160</v>
      </c>
      <c r="E6" s="759"/>
      <c r="F6" s="759"/>
      <c r="G6" s="759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 x14ac:dyDescent="0.3">
      <c r="A7" s="495"/>
      <c r="B7" s="495"/>
      <c r="C7" s="505" t="s">
        <v>57</v>
      </c>
      <c r="D7" s="760" t="s">
        <v>130</v>
      </c>
      <c r="E7" s="760" t="s">
        <v>131</v>
      </c>
      <c r="F7" s="760" t="s">
        <v>158</v>
      </c>
      <c r="G7" s="760" t="s">
        <v>184</v>
      </c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 x14ac:dyDescent="0.3">
      <c r="A8" s="505"/>
      <c r="B8" s="505"/>
      <c r="C8" s="506" t="s">
        <v>4</v>
      </c>
      <c r="D8" s="760"/>
      <c r="E8" s="760"/>
      <c r="F8" s="760"/>
      <c r="G8" s="760"/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 x14ac:dyDescent="0.35">
      <c r="A9" s="498"/>
      <c r="B9" s="498"/>
      <c r="C9" s="510"/>
      <c r="D9" s="519"/>
      <c r="E9" s="520"/>
      <c r="F9" s="519"/>
      <c r="G9" s="519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7.5" customHeight="1" x14ac:dyDescent="0.3">
      <c r="A10" s="376"/>
      <c r="B10" s="381"/>
      <c r="C10" s="381"/>
      <c r="D10" s="374"/>
      <c r="E10" s="374"/>
      <c r="F10" s="374"/>
      <c r="G10" s="375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 x14ac:dyDescent="0.3">
      <c r="A11" s="132"/>
      <c r="B11" s="382" t="s">
        <v>7</v>
      </c>
      <c r="C11" s="659">
        <v>22950</v>
      </c>
      <c r="D11" s="636">
        <v>14.064133844545138</v>
      </c>
      <c r="E11" s="636">
        <v>32.51132798884629</v>
      </c>
      <c r="F11" s="636">
        <v>31.239107703032413</v>
      </c>
      <c r="G11" s="636">
        <v>22.185430463576157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 x14ac:dyDescent="0.3">
      <c r="A12" s="132"/>
      <c r="B12" s="383"/>
      <c r="C12" s="660"/>
      <c r="D12" s="661"/>
      <c r="E12" s="661"/>
      <c r="F12" s="661"/>
      <c r="G12" s="661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 x14ac:dyDescent="0.3">
      <c r="A13" s="739" t="s">
        <v>211</v>
      </c>
      <c r="B13" s="631" t="s">
        <v>212</v>
      </c>
      <c r="C13" s="662">
        <v>20</v>
      </c>
      <c r="D13" s="644">
        <v>95.454545454545453</v>
      </c>
      <c r="E13" s="644">
        <v>4.5454545454545459</v>
      </c>
      <c r="F13" s="644">
        <v>0</v>
      </c>
      <c r="G13" s="644">
        <v>0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7" customFormat="1" ht="15" customHeight="1" x14ac:dyDescent="0.3">
      <c r="A14" s="739"/>
      <c r="B14" s="631" t="s">
        <v>213</v>
      </c>
      <c r="C14" s="389">
        <v>230</v>
      </c>
      <c r="D14" s="390">
        <v>92.274678111587988</v>
      </c>
      <c r="E14" s="390">
        <v>7.7253218884120178</v>
      </c>
      <c r="F14" s="390">
        <v>0</v>
      </c>
      <c r="G14" s="390">
        <v>0</v>
      </c>
      <c r="O14" s="326"/>
      <c r="P14" s="360"/>
      <c r="Q14" s="360"/>
      <c r="R14" s="360"/>
      <c r="S14" s="360"/>
      <c r="T14" s="360"/>
      <c r="U14" s="360"/>
      <c r="V14" s="360"/>
      <c r="W14" s="360"/>
      <c r="X14" s="358"/>
    </row>
    <row r="15" spans="1:24" s="357" customFormat="1" ht="15" customHeight="1" x14ac:dyDescent="0.3">
      <c r="A15" s="739"/>
      <c r="B15" s="631" t="s">
        <v>214</v>
      </c>
      <c r="C15" s="389">
        <v>150</v>
      </c>
      <c r="D15" s="390">
        <v>96.710526315789465</v>
      </c>
      <c r="E15" s="390">
        <v>3.2894736842105261</v>
      </c>
      <c r="F15" s="390">
        <v>0</v>
      </c>
      <c r="G15" s="390">
        <v>0</v>
      </c>
      <c r="O15" s="326"/>
      <c r="P15" s="324"/>
      <c r="Q15" s="324"/>
      <c r="R15" s="324"/>
      <c r="S15" s="324"/>
      <c r="T15" s="324"/>
      <c r="U15" s="324"/>
      <c r="V15" s="324"/>
      <c r="W15" s="324"/>
      <c r="X15" s="358"/>
    </row>
    <row r="16" spans="1:24" s="357" customFormat="1" ht="15" customHeight="1" x14ac:dyDescent="0.3">
      <c r="A16" s="739"/>
      <c r="B16" s="631" t="s">
        <v>215</v>
      </c>
      <c r="C16" s="389">
        <v>30</v>
      </c>
      <c r="D16" s="390">
        <v>100</v>
      </c>
      <c r="E16" s="390">
        <v>0</v>
      </c>
      <c r="F16" s="390">
        <v>0</v>
      </c>
      <c r="G16" s="390">
        <v>0</v>
      </c>
      <c r="O16" s="326"/>
      <c r="P16" s="325"/>
      <c r="Q16" s="325"/>
      <c r="R16" s="325"/>
      <c r="S16" s="325"/>
      <c r="T16" s="325"/>
      <c r="U16" s="325"/>
      <c r="V16" s="325"/>
      <c r="W16" s="325"/>
      <c r="X16" s="358"/>
    </row>
    <row r="17" spans="1:24" s="357" customFormat="1" ht="15" customHeight="1" x14ac:dyDescent="0.3">
      <c r="A17" s="739"/>
      <c r="B17" s="631" t="s">
        <v>216</v>
      </c>
      <c r="C17" s="389">
        <v>60</v>
      </c>
      <c r="D17" s="390">
        <v>100</v>
      </c>
      <c r="E17" s="390">
        <v>0</v>
      </c>
      <c r="F17" s="390">
        <v>0</v>
      </c>
      <c r="G17" s="390">
        <v>0</v>
      </c>
      <c r="O17" s="326"/>
      <c r="P17" s="325"/>
      <c r="Q17" s="325"/>
      <c r="R17" s="325"/>
      <c r="S17" s="325"/>
      <c r="T17" s="325"/>
      <c r="U17" s="325"/>
      <c r="V17" s="325"/>
      <c r="W17" s="325"/>
      <c r="X17" s="358"/>
    </row>
    <row r="18" spans="1:24" s="357" customFormat="1" ht="15" customHeight="1" x14ac:dyDescent="0.3">
      <c r="A18" s="739"/>
      <c r="B18" s="631" t="s">
        <v>217</v>
      </c>
      <c r="C18" s="389">
        <v>490</v>
      </c>
      <c r="D18" s="390">
        <v>89.506172839506178</v>
      </c>
      <c r="E18" s="390">
        <v>10.2880658436214</v>
      </c>
      <c r="F18" s="390">
        <v>0.20576131687242799</v>
      </c>
      <c r="G18" s="390">
        <v>0</v>
      </c>
      <c r="O18" s="326"/>
      <c r="P18" s="360"/>
      <c r="Q18" s="360"/>
      <c r="R18" s="360"/>
      <c r="S18" s="360"/>
      <c r="T18" s="360"/>
      <c r="U18" s="360"/>
      <c r="V18" s="360"/>
      <c r="W18" s="360"/>
      <c r="X18" s="358"/>
    </row>
    <row r="19" spans="1:24" s="357" customFormat="1" ht="15" customHeight="1" x14ac:dyDescent="0.3">
      <c r="A19" s="739"/>
      <c r="B19" s="631" t="s">
        <v>99</v>
      </c>
      <c r="C19" s="389">
        <v>120</v>
      </c>
      <c r="D19" s="390">
        <v>77.391304347826079</v>
      </c>
      <c r="E19" s="390">
        <v>22.608695652173914</v>
      </c>
      <c r="F19" s="390">
        <v>0</v>
      </c>
      <c r="G19" s="390">
        <v>0</v>
      </c>
      <c r="O19" s="326"/>
      <c r="P19" s="324"/>
      <c r="Q19" s="324"/>
      <c r="R19" s="324"/>
      <c r="S19" s="324"/>
      <c r="T19" s="324"/>
      <c r="U19" s="324"/>
      <c r="V19" s="324"/>
      <c r="W19" s="324"/>
      <c r="X19" s="358"/>
    </row>
    <row r="20" spans="1:24" s="357" customFormat="1" ht="15" customHeight="1" x14ac:dyDescent="0.3">
      <c r="A20" s="739"/>
      <c r="B20" s="631" t="s">
        <v>218</v>
      </c>
      <c r="C20" s="389">
        <v>240</v>
      </c>
      <c r="D20" s="390">
        <v>52.30125523012552</v>
      </c>
      <c r="E20" s="390">
        <v>47.69874476987448</v>
      </c>
      <c r="F20" s="390">
        <v>0</v>
      </c>
      <c r="G20" s="390">
        <v>0</v>
      </c>
      <c r="O20" s="326"/>
      <c r="P20" s="324"/>
      <c r="Q20" s="324"/>
      <c r="R20" s="324"/>
      <c r="S20" s="324"/>
      <c r="T20" s="324"/>
      <c r="U20" s="324"/>
      <c r="V20" s="324"/>
      <c r="W20" s="324"/>
      <c r="X20" s="358"/>
    </row>
    <row r="21" spans="1:24" s="357" customFormat="1" ht="15" customHeight="1" x14ac:dyDescent="0.3">
      <c r="A21" s="739"/>
      <c r="B21" s="631" t="s">
        <v>219</v>
      </c>
      <c r="C21" s="389">
        <v>1020</v>
      </c>
      <c r="D21" s="390">
        <v>38.4765625</v>
      </c>
      <c r="E21" s="390">
        <v>49.70703125</v>
      </c>
      <c r="F21" s="390">
        <v>11.81640625</v>
      </c>
      <c r="G21" s="390">
        <v>0</v>
      </c>
      <c r="O21" s="326"/>
      <c r="P21" s="360"/>
      <c r="Q21" s="360"/>
      <c r="R21" s="360"/>
      <c r="S21" s="360"/>
      <c r="T21" s="360"/>
      <c r="U21" s="360"/>
      <c r="V21" s="360"/>
      <c r="W21" s="360"/>
      <c r="X21" s="358"/>
    </row>
    <row r="22" spans="1:24" s="357" customFormat="1" ht="15" customHeight="1" x14ac:dyDescent="0.3">
      <c r="A22" s="739"/>
      <c r="B22" s="631" t="s">
        <v>220</v>
      </c>
      <c r="C22" s="389">
        <v>220</v>
      </c>
      <c r="D22" s="390">
        <v>55.092592592592595</v>
      </c>
      <c r="E22" s="390">
        <v>44.907407407407405</v>
      </c>
      <c r="F22" s="390">
        <v>0</v>
      </c>
      <c r="G22" s="390">
        <v>0</v>
      </c>
      <c r="O22" s="326"/>
      <c r="P22" s="364"/>
      <c r="Q22" s="364"/>
      <c r="R22" s="364"/>
      <c r="S22" s="364"/>
      <c r="T22" s="364"/>
      <c r="U22" s="364"/>
      <c r="V22" s="364"/>
      <c r="W22" s="364"/>
      <c r="X22" s="358"/>
    </row>
    <row r="23" spans="1:24" s="357" customFormat="1" ht="15" customHeight="1" x14ac:dyDescent="0.3">
      <c r="A23" s="739"/>
      <c r="B23" s="631" t="s">
        <v>221</v>
      </c>
      <c r="C23" s="389">
        <v>730</v>
      </c>
      <c r="D23" s="390">
        <v>98.628257887517151</v>
      </c>
      <c r="E23" s="390">
        <v>1.3717421124828533</v>
      </c>
      <c r="F23" s="390">
        <v>0</v>
      </c>
      <c r="G23" s="390">
        <v>0</v>
      </c>
      <c r="O23" s="326"/>
      <c r="P23" s="325"/>
      <c r="Q23" s="325"/>
      <c r="R23" s="325"/>
      <c r="S23" s="325"/>
      <c r="T23" s="325"/>
      <c r="U23" s="325"/>
      <c r="V23" s="325"/>
      <c r="W23" s="325"/>
      <c r="X23" s="358"/>
    </row>
    <row r="24" spans="1:24" s="357" customFormat="1" ht="15" customHeight="1" x14ac:dyDescent="0.3">
      <c r="A24" s="739"/>
      <c r="B24" s="631" t="s">
        <v>222</v>
      </c>
      <c r="C24" s="389">
        <v>180</v>
      </c>
      <c r="D24" s="390">
        <v>51.41242937853108</v>
      </c>
      <c r="E24" s="390">
        <v>43.502824858757059</v>
      </c>
      <c r="F24" s="390">
        <v>5.0847457627118651</v>
      </c>
      <c r="G24" s="390">
        <v>0</v>
      </c>
      <c r="O24" s="326"/>
      <c r="P24" s="324"/>
      <c r="Q24" s="324"/>
      <c r="R24" s="324"/>
      <c r="S24" s="324"/>
      <c r="T24" s="324"/>
      <c r="U24" s="324"/>
      <c r="V24" s="324"/>
      <c r="W24" s="324"/>
      <c r="X24" s="358"/>
    </row>
    <row r="25" spans="1:24" s="357" customFormat="1" ht="15" customHeight="1" x14ac:dyDescent="0.3">
      <c r="A25" s="740"/>
      <c r="B25" s="632" t="s">
        <v>100</v>
      </c>
      <c r="C25" s="391">
        <v>970</v>
      </c>
      <c r="D25" s="392">
        <v>38.951695786228157</v>
      </c>
      <c r="E25" s="392">
        <v>47.276464542651588</v>
      </c>
      <c r="F25" s="392">
        <v>13.771839671120247</v>
      </c>
      <c r="G25" s="392">
        <v>0</v>
      </c>
      <c r="O25" s="326"/>
      <c r="P25" s="325"/>
      <c r="Q25" s="325"/>
      <c r="R25" s="325"/>
      <c r="S25" s="325"/>
      <c r="T25" s="325"/>
      <c r="U25" s="325"/>
      <c r="V25" s="325"/>
      <c r="W25" s="325"/>
      <c r="X25" s="358"/>
    </row>
    <row r="26" spans="1:24" s="357" customFormat="1" ht="15" customHeight="1" x14ac:dyDescent="0.3">
      <c r="A26" s="741" t="s">
        <v>87</v>
      </c>
      <c r="B26" s="633" t="s">
        <v>101</v>
      </c>
      <c r="C26" s="393">
        <v>610</v>
      </c>
      <c r="D26" s="394">
        <v>26.973684210526315</v>
      </c>
      <c r="E26" s="394">
        <v>69.901315789473685</v>
      </c>
      <c r="F26" s="394">
        <v>3.125</v>
      </c>
      <c r="G26" s="394">
        <v>0</v>
      </c>
      <c r="O26" s="326"/>
      <c r="P26" s="325"/>
      <c r="Q26" s="325"/>
      <c r="R26" s="325"/>
      <c r="S26" s="325"/>
      <c r="T26" s="325"/>
      <c r="U26" s="325"/>
      <c r="V26" s="325"/>
      <c r="W26" s="325"/>
      <c r="X26" s="358"/>
    </row>
    <row r="27" spans="1:24" s="357" customFormat="1" ht="15" customHeight="1" x14ac:dyDescent="0.3">
      <c r="A27" s="739"/>
      <c r="B27" s="631" t="s">
        <v>223</v>
      </c>
      <c r="C27" s="389">
        <v>690</v>
      </c>
      <c r="D27" s="390">
        <v>33.236994219653177</v>
      </c>
      <c r="E27" s="390">
        <v>49.710982658959537</v>
      </c>
      <c r="F27" s="390">
        <v>17.052023121387283</v>
      </c>
      <c r="G27" s="390">
        <v>0</v>
      </c>
      <c r="O27" s="326"/>
      <c r="P27" s="325"/>
      <c r="Q27" s="325"/>
      <c r="R27" s="325"/>
      <c r="S27" s="325"/>
      <c r="T27" s="325"/>
      <c r="U27" s="325"/>
      <c r="V27" s="325"/>
      <c r="W27" s="325"/>
      <c r="X27" s="358"/>
    </row>
    <row r="28" spans="1:24" s="357" customFormat="1" ht="15" customHeight="1" x14ac:dyDescent="0.3">
      <c r="A28" s="739"/>
      <c r="B28" s="631" t="s">
        <v>224</v>
      </c>
      <c r="C28" s="389">
        <v>570</v>
      </c>
      <c r="D28" s="390">
        <v>0.17543859649122806</v>
      </c>
      <c r="E28" s="390">
        <v>80.526315789473685</v>
      </c>
      <c r="F28" s="390">
        <v>19.298245614035086</v>
      </c>
      <c r="G28" s="390">
        <v>0</v>
      </c>
      <c r="O28" s="326"/>
      <c r="P28" s="360"/>
      <c r="Q28" s="360"/>
      <c r="R28" s="360"/>
      <c r="S28" s="360"/>
      <c r="T28" s="360"/>
      <c r="U28" s="360"/>
      <c r="V28" s="360"/>
      <c r="W28" s="360"/>
      <c r="X28" s="358"/>
    </row>
    <row r="29" spans="1:24" s="357" customFormat="1" ht="14.25" x14ac:dyDescent="0.3">
      <c r="A29" s="739"/>
      <c r="B29" s="631" t="s">
        <v>102</v>
      </c>
      <c r="C29" s="389">
        <v>290</v>
      </c>
      <c r="D29" s="390">
        <v>0</v>
      </c>
      <c r="E29" s="390">
        <v>38.541666666666671</v>
      </c>
      <c r="F29" s="390">
        <v>2.083333333333333</v>
      </c>
      <c r="G29" s="390">
        <v>59.375</v>
      </c>
      <c r="O29" s="326"/>
      <c r="P29" s="324"/>
      <c r="Q29" s="324"/>
      <c r="R29" s="324"/>
      <c r="S29" s="324"/>
      <c r="T29" s="324"/>
      <c r="U29" s="324"/>
      <c r="V29" s="324"/>
      <c r="W29" s="324"/>
      <c r="X29" s="358"/>
    </row>
    <row r="30" spans="1:24" s="386" customFormat="1" ht="27" x14ac:dyDescent="0.3">
      <c r="A30" s="739"/>
      <c r="B30" s="631" t="s">
        <v>225</v>
      </c>
      <c r="C30" s="389">
        <v>1760</v>
      </c>
      <c r="D30" s="390">
        <v>0.11363636363636363</v>
      </c>
      <c r="E30" s="390">
        <v>68.125</v>
      </c>
      <c r="F30" s="390">
        <v>5.4545454545454541</v>
      </c>
      <c r="G30" s="390">
        <v>26.30681818181818</v>
      </c>
      <c r="H30" s="357"/>
      <c r="I30" s="357"/>
      <c r="J30" s="357"/>
      <c r="K30" s="357"/>
      <c r="L30" s="357"/>
      <c r="M30" s="357"/>
      <c r="N30" s="357"/>
      <c r="O30" s="326"/>
      <c r="P30" s="325"/>
      <c r="Q30" s="325"/>
      <c r="R30" s="325"/>
      <c r="S30" s="325"/>
      <c r="T30" s="325"/>
      <c r="U30" s="325"/>
      <c r="V30" s="325"/>
      <c r="W30" s="325"/>
      <c r="X30" s="385"/>
    </row>
    <row r="31" spans="1:24" s="386" customFormat="1" ht="15" customHeight="1" x14ac:dyDescent="0.3">
      <c r="A31" s="739"/>
      <c r="B31" s="631" t="s">
        <v>103</v>
      </c>
      <c r="C31" s="389">
        <v>3140</v>
      </c>
      <c r="D31" s="390">
        <v>0</v>
      </c>
      <c r="E31" s="390">
        <v>27.023581899298915</v>
      </c>
      <c r="F31" s="390">
        <v>44.964945825366478</v>
      </c>
      <c r="G31" s="390">
        <v>28.011472275334608</v>
      </c>
      <c r="H31" s="357"/>
      <c r="I31" s="357"/>
      <c r="J31" s="357"/>
      <c r="K31" s="357"/>
      <c r="L31" s="357"/>
      <c r="M31" s="357"/>
      <c r="N31" s="357"/>
      <c r="O31" s="326"/>
      <c r="P31" s="325"/>
      <c r="Q31" s="325"/>
      <c r="R31" s="325"/>
      <c r="S31" s="325"/>
      <c r="T31" s="325"/>
      <c r="U31" s="325"/>
      <c r="V31" s="325"/>
      <c r="W31" s="325"/>
      <c r="X31" s="385"/>
    </row>
    <row r="32" spans="1:24" s="386" customFormat="1" ht="15" customHeight="1" x14ac:dyDescent="0.3">
      <c r="A32" s="739"/>
      <c r="B32" s="631" t="s">
        <v>104</v>
      </c>
      <c r="C32" s="389">
        <v>400</v>
      </c>
      <c r="D32" s="390">
        <v>0</v>
      </c>
      <c r="E32" s="390">
        <v>7.0528967254408066</v>
      </c>
      <c r="F32" s="390">
        <v>92.947103274559197</v>
      </c>
      <c r="G32" s="390">
        <v>0</v>
      </c>
      <c r="H32" s="357"/>
      <c r="I32" s="357"/>
      <c r="J32" s="357"/>
      <c r="K32" s="357"/>
      <c r="L32" s="357"/>
      <c r="M32" s="357"/>
      <c r="N32" s="357"/>
      <c r="O32" s="326"/>
      <c r="P32" s="360"/>
      <c r="Q32" s="360"/>
      <c r="R32" s="360"/>
      <c r="S32" s="360"/>
      <c r="T32" s="360"/>
      <c r="U32" s="360"/>
      <c r="V32" s="360"/>
      <c r="W32" s="360"/>
      <c r="X32" s="385"/>
    </row>
    <row r="33" spans="1:254" s="357" customFormat="1" ht="15" customHeight="1" x14ac:dyDescent="0.3">
      <c r="A33" s="739"/>
      <c r="B33" s="631" t="s">
        <v>105</v>
      </c>
      <c r="C33" s="389">
        <v>230</v>
      </c>
      <c r="D33" s="390">
        <v>0</v>
      </c>
      <c r="E33" s="390">
        <v>6.1946902654867255</v>
      </c>
      <c r="F33" s="390">
        <v>82.743362831858406</v>
      </c>
      <c r="G33" s="390">
        <v>11.061946902654867</v>
      </c>
      <c r="O33" s="326"/>
      <c r="P33" s="324"/>
      <c r="Q33" s="324"/>
      <c r="R33" s="324"/>
      <c r="S33" s="324"/>
      <c r="T33" s="324"/>
      <c r="U33" s="324"/>
      <c r="V33" s="324"/>
      <c r="W33" s="324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6"/>
      <c r="CA33" s="366"/>
      <c r="CB33" s="366"/>
      <c r="CC33" s="366"/>
      <c r="CD33" s="366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  <c r="DR33" s="366"/>
      <c r="DS33" s="366"/>
      <c r="DT33" s="366"/>
      <c r="DU33" s="366"/>
      <c r="DV33" s="366"/>
      <c r="DW33" s="366"/>
      <c r="DX33" s="366"/>
      <c r="DY33" s="366"/>
      <c r="DZ33" s="366"/>
      <c r="EA33" s="366"/>
      <c r="EB33" s="366"/>
      <c r="EC33" s="366"/>
      <c r="ED33" s="366"/>
      <c r="EE33" s="366"/>
      <c r="EF33" s="366"/>
      <c r="EG33" s="366"/>
      <c r="EH33" s="366"/>
      <c r="EI33" s="366"/>
      <c r="EJ33" s="366"/>
      <c r="EK33" s="366"/>
      <c r="EL33" s="366"/>
      <c r="EM33" s="366"/>
      <c r="EN33" s="366"/>
      <c r="EO33" s="366"/>
      <c r="EP33" s="366"/>
      <c r="EQ33" s="366"/>
      <c r="ER33" s="366"/>
      <c r="ES33" s="366"/>
      <c r="ET33" s="366"/>
      <c r="EU33" s="366"/>
      <c r="EV33" s="366"/>
      <c r="EW33" s="366"/>
      <c r="EX33" s="366"/>
      <c r="EY33" s="366"/>
      <c r="EZ33" s="366"/>
      <c r="FA33" s="366"/>
      <c r="FB33" s="366"/>
      <c r="FC33" s="366"/>
      <c r="FD33" s="366"/>
      <c r="FE33" s="366"/>
      <c r="FF33" s="366"/>
      <c r="FG33" s="366"/>
      <c r="FH33" s="366"/>
      <c r="FI33" s="366"/>
      <c r="FJ33" s="366"/>
      <c r="FK33" s="366"/>
      <c r="FL33" s="366"/>
      <c r="FM33" s="366"/>
      <c r="FN33" s="366"/>
      <c r="FO33" s="366"/>
      <c r="FP33" s="366"/>
      <c r="FQ33" s="366"/>
      <c r="FR33" s="366"/>
      <c r="FS33" s="366"/>
      <c r="FT33" s="366"/>
      <c r="FU33" s="366"/>
      <c r="FV33" s="366"/>
      <c r="FW33" s="366"/>
      <c r="FX33" s="366"/>
      <c r="FY33" s="366"/>
      <c r="FZ33" s="366"/>
      <c r="GA33" s="366"/>
      <c r="GB33" s="366"/>
      <c r="GC33" s="366"/>
      <c r="GD33" s="366"/>
      <c r="GE33" s="366"/>
      <c r="GF33" s="366"/>
      <c r="GG33" s="366"/>
      <c r="GH33" s="366"/>
      <c r="GI33" s="366"/>
      <c r="GJ33" s="366"/>
      <c r="GK33" s="366"/>
      <c r="GL33" s="366"/>
      <c r="GM33" s="366"/>
      <c r="GN33" s="366"/>
      <c r="GO33" s="366"/>
      <c r="GP33" s="366"/>
      <c r="GQ33" s="366"/>
      <c r="GR33" s="366"/>
      <c r="GS33" s="366"/>
      <c r="GT33" s="366"/>
      <c r="GU33" s="366"/>
      <c r="GV33" s="366"/>
      <c r="GW33" s="366"/>
      <c r="GX33" s="366"/>
      <c r="GY33" s="366"/>
      <c r="GZ33" s="366"/>
      <c r="HA33" s="366"/>
      <c r="HB33" s="366"/>
      <c r="HC33" s="366"/>
      <c r="HD33" s="366"/>
      <c r="HE33" s="366"/>
      <c r="HF33" s="366"/>
      <c r="HG33" s="366"/>
      <c r="HH33" s="366"/>
      <c r="HI33" s="366"/>
      <c r="HJ33" s="366"/>
      <c r="HK33" s="366"/>
      <c r="HL33" s="366"/>
      <c r="HM33" s="366"/>
      <c r="HN33" s="366"/>
      <c r="HO33" s="366"/>
      <c r="HP33" s="366"/>
      <c r="HQ33" s="366"/>
      <c r="HR33" s="366"/>
      <c r="HS33" s="366"/>
      <c r="HT33" s="366"/>
      <c r="HU33" s="366"/>
      <c r="HV33" s="366"/>
      <c r="HW33" s="366"/>
      <c r="HX33" s="366"/>
      <c r="HY33" s="366"/>
      <c r="HZ33" s="366"/>
      <c r="IA33" s="366"/>
      <c r="IB33" s="366"/>
      <c r="IC33" s="366"/>
      <c r="ID33" s="366"/>
      <c r="IE33" s="366"/>
      <c r="IF33" s="366"/>
      <c r="IG33" s="366"/>
      <c r="IH33" s="366"/>
      <c r="II33" s="366"/>
      <c r="IJ33" s="366"/>
      <c r="IK33" s="366"/>
      <c r="IL33" s="366"/>
      <c r="IM33" s="366"/>
      <c r="IN33" s="366"/>
      <c r="IO33" s="366"/>
      <c r="IP33" s="366"/>
      <c r="IQ33" s="366"/>
      <c r="IR33" s="366"/>
      <c r="IS33" s="366"/>
      <c r="IT33" s="366"/>
    </row>
    <row r="34" spans="1:254" s="357" customFormat="1" ht="15" customHeight="1" x14ac:dyDescent="0.3">
      <c r="A34" s="739"/>
      <c r="B34" s="631" t="s">
        <v>106</v>
      </c>
      <c r="C34" s="389">
        <v>70</v>
      </c>
      <c r="D34" s="390">
        <v>0</v>
      </c>
      <c r="E34" s="390">
        <v>80</v>
      </c>
      <c r="F34" s="390">
        <v>0</v>
      </c>
      <c r="G34" s="390">
        <v>20</v>
      </c>
      <c r="O34" s="326"/>
      <c r="P34" s="325"/>
      <c r="Q34" s="325"/>
      <c r="R34" s="325"/>
      <c r="S34" s="325"/>
      <c r="T34" s="325"/>
      <c r="U34" s="325"/>
      <c r="V34" s="325"/>
      <c r="W34" s="325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  <c r="IB34" s="366"/>
      <c r="IC34" s="366"/>
      <c r="ID34" s="366"/>
      <c r="IE34" s="366"/>
      <c r="IF34" s="366"/>
      <c r="IG34" s="366"/>
      <c r="IH34" s="366"/>
      <c r="II34" s="366"/>
      <c r="IJ34" s="366"/>
      <c r="IK34" s="366"/>
      <c r="IL34" s="366"/>
      <c r="IM34" s="366"/>
      <c r="IN34" s="366"/>
      <c r="IO34" s="366"/>
      <c r="IP34" s="366"/>
      <c r="IQ34" s="366"/>
      <c r="IR34" s="366"/>
      <c r="IS34" s="366"/>
      <c r="IT34" s="366"/>
    </row>
    <row r="35" spans="1:254" s="386" customFormat="1" ht="15" customHeight="1" x14ac:dyDescent="0.3">
      <c r="A35" s="740"/>
      <c r="B35" s="632" t="s">
        <v>107</v>
      </c>
      <c r="C35" s="391">
        <v>80</v>
      </c>
      <c r="D35" s="392">
        <v>0</v>
      </c>
      <c r="E35" s="392">
        <v>57.142857142857139</v>
      </c>
      <c r="F35" s="392">
        <v>24.675324675324674</v>
      </c>
      <c r="G35" s="392">
        <v>18.181818181818183</v>
      </c>
      <c r="H35" s="357"/>
      <c r="I35" s="357"/>
      <c r="J35" s="357"/>
      <c r="K35" s="357"/>
      <c r="L35" s="357"/>
      <c r="M35" s="357"/>
      <c r="N35" s="357"/>
      <c r="O35" s="326"/>
      <c r="P35" s="325"/>
      <c r="Q35" s="325"/>
      <c r="R35" s="325"/>
      <c r="S35" s="325"/>
      <c r="T35" s="325"/>
      <c r="U35" s="325"/>
      <c r="V35" s="325"/>
      <c r="W35" s="325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</row>
    <row r="36" spans="1:254" s="386" customFormat="1" ht="14.25" x14ac:dyDescent="0.3">
      <c r="A36" s="739" t="s">
        <v>89</v>
      </c>
      <c r="B36" s="633" t="s">
        <v>108</v>
      </c>
      <c r="C36" s="393">
        <v>810</v>
      </c>
      <c r="D36" s="394">
        <v>0</v>
      </c>
      <c r="E36" s="394">
        <v>17.241379310344829</v>
      </c>
      <c r="F36" s="394">
        <v>41.625615763546797</v>
      </c>
      <c r="G36" s="394">
        <v>41.133004926108377</v>
      </c>
      <c r="H36" s="357"/>
      <c r="I36" s="357"/>
      <c r="J36" s="357"/>
      <c r="K36" s="357"/>
      <c r="L36" s="357"/>
      <c r="M36" s="357"/>
      <c r="N36" s="357"/>
      <c r="O36" s="326"/>
      <c r="P36" s="360"/>
      <c r="Q36" s="360"/>
      <c r="R36" s="360"/>
      <c r="S36" s="360"/>
      <c r="T36" s="360"/>
      <c r="U36" s="360"/>
      <c r="V36" s="360"/>
      <c r="W36" s="360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</row>
    <row r="37" spans="1:254" s="386" customFormat="1" ht="14.25" x14ac:dyDescent="0.3">
      <c r="A37" s="739"/>
      <c r="B37" s="631" t="s">
        <v>109</v>
      </c>
      <c r="C37" s="389">
        <v>420</v>
      </c>
      <c r="D37" s="390">
        <v>0</v>
      </c>
      <c r="E37" s="390">
        <v>23.076923076923077</v>
      </c>
      <c r="F37" s="390">
        <v>56.490384615384613</v>
      </c>
      <c r="G37" s="390">
        <v>20.432692307692307</v>
      </c>
      <c r="H37" s="357"/>
      <c r="I37" s="357"/>
      <c r="J37" s="357"/>
      <c r="K37" s="357"/>
      <c r="L37" s="357"/>
      <c r="M37" s="357"/>
      <c r="N37" s="357"/>
      <c r="O37" s="326"/>
      <c r="P37" s="324"/>
      <c r="Q37" s="324"/>
      <c r="R37" s="324"/>
      <c r="S37" s="324"/>
      <c r="T37" s="324"/>
      <c r="U37" s="324"/>
      <c r="V37" s="324"/>
      <c r="W37" s="324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</row>
    <row r="38" spans="1:254" s="357" customFormat="1" ht="27" x14ac:dyDescent="0.3">
      <c r="A38" s="739"/>
      <c r="B38" s="631" t="s">
        <v>226</v>
      </c>
      <c r="C38" s="389">
        <v>2860</v>
      </c>
      <c r="D38" s="390">
        <v>0</v>
      </c>
      <c r="E38" s="390">
        <v>24.606780845858093</v>
      </c>
      <c r="F38" s="390">
        <v>54.980775952464178</v>
      </c>
      <c r="G38" s="390">
        <v>20.412443201677736</v>
      </c>
      <c r="O38" s="326"/>
      <c r="P38" s="325"/>
      <c r="Q38" s="325"/>
      <c r="R38" s="325"/>
      <c r="S38" s="325"/>
      <c r="T38" s="325"/>
      <c r="U38" s="325"/>
      <c r="V38" s="325"/>
      <c r="W38" s="325"/>
      <c r="X38" s="366"/>
      <c r="Y38" s="366"/>
      <c r="Z38" s="366"/>
      <c r="AA38" s="366"/>
      <c r="AB38" s="366"/>
      <c r="AC38" s="366"/>
      <c r="AD38" s="366"/>
      <c r="AE38" s="366"/>
      <c r="AF38" s="366"/>
      <c r="AG38" s="366"/>
      <c r="AH38" s="366"/>
      <c r="AI38" s="366"/>
      <c r="AJ38" s="366"/>
      <c r="AK38" s="366"/>
      <c r="AL38" s="366"/>
      <c r="AM38" s="366"/>
      <c r="AN38" s="366"/>
      <c r="AO38" s="366"/>
      <c r="AP38" s="366"/>
      <c r="AQ38" s="366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366"/>
      <c r="CC38" s="366"/>
      <c r="CD38" s="366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</row>
    <row r="39" spans="1:254" s="386" customFormat="1" ht="15" customHeight="1" x14ac:dyDescent="0.3">
      <c r="A39" s="739"/>
      <c r="B39" s="631" t="s">
        <v>119</v>
      </c>
      <c r="C39" s="389">
        <v>630</v>
      </c>
      <c r="D39" s="390">
        <v>0</v>
      </c>
      <c r="E39" s="390">
        <v>33.702531645569621</v>
      </c>
      <c r="F39" s="390">
        <v>40.664556962025316</v>
      </c>
      <c r="G39" s="390">
        <v>25.63291139240506</v>
      </c>
      <c r="H39" s="357"/>
      <c r="I39" s="357"/>
      <c r="J39" s="357"/>
      <c r="K39" s="357"/>
      <c r="L39" s="357"/>
      <c r="M39" s="357"/>
      <c r="N39" s="357"/>
      <c r="O39" s="326"/>
      <c r="P39" s="364"/>
      <c r="Q39" s="364"/>
      <c r="R39" s="364"/>
      <c r="S39" s="364"/>
      <c r="T39" s="364"/>
      <c r="U39" s="364"/>
      <c r="V39" s="364"/>
      <c r="W39" s="364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</row>
    <row r="40" spans="1:254" s="386" customFormat="1" ht="15" customHeight="1" x14ac:dyDescent="0.3">
      <c r="A40" s="739"/>
      <c r="B40" s="631" t="s">
        <v>110</v>
      </c>
      <c r="C40" s="389">
        <v>650</v>
      </c>
      <c r="D40" s="390">
        <v>0</v>
      </c>
      <c r="E40" s="390">
        <v>49.922958397534664</v>
      </c>
      <c r="F40" s="390">
        <v>36.363636363636367</v>
      </c>
      <c r="G40" s="390">
        <v>13.713405238828969</v>
      </c>
      <c r="H40" s="357"/>
      <c r="I40" s="357"/>
      <c r="J40" s="357"/>
      <c r="K40" s="357"/>
      <c r="L40" s="357"/>
      <c r="M40" s="357"/>
      <c r="N40" s="357"/>
      <c r="O40" s="326"/>
      <c r="P40" s="324"/>
      <c r="Q40" s="324"/>
      <c r="R40" s="324"/>
      <c r="S40" s="324"/>
      <c r="T40" s="324"/>
      <c r="U40" s="324"/>
      <c r="V40" s="324"/>
      <c r="W40" s="324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</row>
    <row r="41" spans="1:254" s="386" customFormat="1" ht="15" customHeight="1" x14ac:dyDescent="0.3">
      <c r="A41" s="739"/>
      <c r="B41" s="631" t="s">
        <v>111</v>
      </c>
      <c r="C41" s="389">
        <v>70</v>
      </c>
      <c r="D41" s="390">
        <v>0</v>
      </c>
      <c r="E41" s="390">
        <v>47.887323943661968</v>
      </c>
      <c r="F41" s="390">
        <v>14.084507042253522</v>
      </c>
      <c r="G41" s="390">
        <v>38.028169014084504</v>
      </c>
      <c r="H41" s="357"/>
      <c r="I41" s="357"/>
      <c r="J41" s="357"/>
      <c r="K41" s="357"/>
      <c r="L41" s="357"/>
      <c r="M41" s="357"/>
      <c r="N41" s="357"/>
      <c r="O41" s="326"/>
      <c r="P41" s="325"/>
      <c r="Q41" s="325"/>
      <c r="R41" s="325"/>
      <c r="S41" s="325"/>
      <c r="T41" s="325"/>
      <c r="U41" s="325"/>
      <c r="V41" s="325"/>
      <c r="W41" s="325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</row>
    <row r="42" spans="1:254" s="386" customFormat="1" ht="15" customHeight="1" x14ac:dyDescent="0.3">
      <c r="A42" s="739"/>
      <c r="B42" s="631" t="s">
        <v>112</v>
      </c>
      <c r="C42" s="389">
        <v>140</v>
      </c>
      <c r="D42" s="390">
        <v>0</v>
      </c>
      <c r="E42" s="390">
        <v>55.797101449275367</v>
      </c>
      <c r="F42" s="390">
        <v>26.086956521739129</v>
      </c>
      <c r="G42" s="390">
        <v>18.115942028985508</v>
      </c>
      <c r="H42" s="357"/>
      <c r="I42" s="357"/>
      <c r="J42" s="357"/>
      <c r="K42" s="357"/>
      <c r="L42" s="357"/>
      <c r="M42" s="357"/>
      <c r="N42" s="357"/>
      <c r="O42" s="326"/>
      <c r="P42" s="324"/>
      <c r="Q42" s="324"/>
      <c r="R42" s="324"/>
      <c r="S42" s="324"/>
      <c r="T42" s="324"/>
      <c r="U42" s="324"/>
      <c r="V42" s="324"/>
      <c r="W42" s="324"/>
      <c r="X42" s="385"/>
    </row>
    <row r="43" spans="1:254" s="386" customFormat="1" ht="15" customHeight="1" x14ac:dyDescent="0.3">
      <c r="A43" s="739"/>
      <c r="B43" s="631" t="s">
        <v>227</v>
      </c>
      <c r="C43" s="389">
        <v>160</v>
      </c>
      <c r="D43" s="390">
        <v>0</v>
      </c>
      <c r="E43" s="390">
        <v>24.074074074074073</v>
      </c>
      <c r="F43" s="390">
        <v>6.1728395061728394</v>
      </c>
      <c r="G43" s="390">
        <v>69.753086419753089</v>
      </c>
      <c r="H43" s="357"/>
      <c r="I43" s="357"/>
      <c r="J43" s="357"/>
      <c r="K43" s="357"/>
      <c r="L43" s="357"/>
      <c r="M43" s="357"/>
      <c r="N43" s="357"/>
      <c r="O43" s="326"/>
      <c r="P43" s="325"/>
      <c r="Q43" s="325"/>
      <c r="R43" s="325"/>
      <c r="S43" s="325"/>
      <c r="T43" s="325"/>
      <c r="U43" s="325"/>
      <c r="V43" s="325"/>
      <c r="W43" s="325"/>
      <c r="X43" s="385"/>
    </row>
    <row r="44" spans="1:254" s="357" customFormat="1" ht="15" customHeight="1" x14ac:dyDescent="0.3">
      <c r="A44" s="739"/>
      <c r="B44" s="631" t="s">
        <v>113</v>
      </c>
      <c r="C44" s="389">
        <v>1100</v>
      </c>
      <c r="D44" s="390">
        <v>0</v>
      </c>
      <c r="E44" s="390">
        <v>30.783242258652095</v>
      </c>
      <c r="F44" s="390">
        <v>19.672131147540984</v>
      </c>
      <c r="G44" s="390">
        <v>49.544626593806925</v>
      </c>
      <c r="O44" s="326"/>
      <c r="P44" s="325"/>
      <c r="Q44" s="325"/>
      <c r="R44" s="325"/>
      <c r="S44" s="325"/>
      <c r="T44" s="325"/>
      <c r="U44" s="325"/>
      <c r="V44" s="325"/>
      <c r="W44" s="325"/>
      <c r="X44" s="358"/>
    </row>
    <row r="45" spans="1:254" s="357" customFormat="1" ht="15" customHeight="1" x14ac:dyDescent="0.3">
      <c r="A45" s="740"/>
      <c r="B45" s="632" t="s">
        <v>114</v>
      </c>
      <c r="C45" s="391">
        <v>190</v>
      </c>
      <c r="D45" s="392">
        <v>0</v>
      </c>
      <c r="E45" s="392">
        <v>33.87096774193548</v>
      </c>
      <c r="F45" s="392">
        <v>10.21505376344086</v>
      </c>
      <c r="G45" s="392">
        <v>55.913978494623649</v>
      </c>
      <c r="O45" s="326"/>
      <c r="P45" s="325"/>
      <c r="Q45" s="325"/>
      <c r="R45" s="325"/>
      <c r="S45" s="325"/>
      <c r="T45" s="325"/>
      <c r="U45" s="325"/>
      <c r="V45" s="325"/>
      <c r="W45" s="325"/>
      <c r="X45" s="358"/>
    </row>
    <row r="46" spans="1:254" s="357" customFormat="1" ht="15" customHeight="1" x14ac:dyDescent="0.3">
      <c r="A46" s="742" t="s">
        <v>92</v>
      </c>
      <c r="B46" s="631" t="s">
        <v>115</v>
      </c>
      <c r="C46" s="389">
        <v>150</v>
      </c>
      <c r="D46" s="390">
        <v>0</v>
      </c>
      <c r="E46" s="390">
        <v>0</v>
      </c>
      <c r="F46" s="390">
        <v>28.27586206896552</v>
      </c>
      <c r="G46" s="390">
        <v>71.724137931034477</v>
      </c>
      <c r="O46" s="326"/>
      <c r="P46" s="360"/>
      <c r="Q46" s="360"/>
      <c r="R46" s="360"/>
      <c r="S46" s="360"/>
      <c r="T46" s="360"/>
      <c r="U46" s="360"/>
      <c r="V46" s="360"/>
      <c r="W46" s="360"/>
      <c r="X46" s="358"/>
    </row>
    <row r="47" spans="1:254" s="386" customFormat="1" ht="15" customHeight="1" x14ac:dyDescent="0.3">
      <c r="A47" s="743"/>
      <c r="B47" s="631" t="s">
        <v>116</v>
      </c>
      <c r="C47" s="389">
        <v>720</v>
      </c>
      <c r="D47" s="390">
        <v>0</v>
      </c>
      <c r="E47" s="390">
        <v>23.961218836565095</v>
      </c>
      <c r="F47" s="390">
        <v>54.570637119113577</v>
      </c>
      <c r="G47" s="390">
        <v>21.468144044321331</v>
      </c>
      <c r="H47" s="357"/>
      <c r="I47" s="357"/>
      <c r="J47" s="357"/>
      <c r="K47" s="357"/>
      <c r="L47" s="357"/>
      <c r="M47" s="357"/>
      <c r="N47" s="357"/>
      <c r="O47" s="326"/>
      <c r="P47" s="324"/>
      <c r="Q47" s="324"/>
      <c r="R47" s="324"/>
      <c r="S47" s="324"/>
      <c r="T47" s="324"/>
      <c r="U47" s="324"/>
      <c r="V47" s="324"/>
      <c r="W47" s="324"/>
      <c r="X47" s="385"/>
    </row>
    <row r="48" spans="1:254" s="386" customFormat="1" ht="15" customHeight="1" x14ac:dyDescent="0.3">
      <c r="A48" s="743"/>
      <c r="B48" s="631" t="s">
        <v>117</v>
      </c>
      <c r="C48" s="389">
        <v>150</v>
      </c>
      <c r="D48" s="390">
        <v>0</v>
      </c>
      <c r="E48" s="390">
        <v>38.095238095238095</v>
      </c>
      <c r="F48" s="390">
        <v>22.448979591836736</v>
      </c>
      <c r="G48" s="390">
        <v>39.455782312925166</v>
      </c>
      <c r="H48" s="357"/>
      <c r="I48" s="357"/>
      <c r="J48" s="357"/>
      <c r="K48" s="357"/>
      <c r="L48" s="357"/>
      <c r="M48" s="357"/>
      <c r="N48" s="357"/>
      <c r="O48" s="326"/>
      <c r="P48" s="325"/>
      <c r="Q48" s="325"/>
      <c r="R48" s="325"/>
      <c r="S48" s="325"/>
      <c r="T48" s="325"/>
      <c r="U48" s="325"/>
      <c r="V48" s="325"/>
      <c r="W48" s="325"/>
      <c r="X48" s="385"/>
    </row>
    <row r="49" spans="1:24" s="357" customFormat="1" ht="27" x14ac:dyDescent="0.3">
      <c r="A49" s="743"/>
      <c r="B49" s="631" t="s">
        <v>228</v>
      </c>
      <c r="C49" s="389">
        <v>1860</v>
      </c>
      <c r="D49" s="390">
        <v>0</v>
      </c>
      <c r="E49" s="390">
        <v>15.202156334231805</v>
      </c>
      <c r="F49" s="390">
        <v>43.98921832884097</v>
      </c>
      <c r="G49" s="390">
        <v>40.808625336927221</v>
      </c>
      <c r="O49" s="326"/>
      <c r="P49" s="325"/>
      <c r="Q49" s="325"/>
      <c r="R49" s="325"/>
      <c r="S49" s="325"/>
      <c r="T49" s="325"/>
      <c r="U49" s="325"/>
      <c r="V49" s="325"/>
      <c r="W49" s="325"/>
      <c r="X49" s="358"/>
    </row>
    <row r="50" spans="1:24" s="388" customFormat="1" ht="13.5" customHeight="1" x14ac:dyDescent="0.3">
      <c r="A50" s="743"/>
      <c r="B50" s="631" t="s">
        <v>118</v>
      </c>
      <c r="C50" s="389">
        <v>770</v>
      </c>
      <c r="D50" s="390">
        <v>0</v>
      </c>
      <c r="E50" s="390">
        <v>3.6410923276983094</v>
      </c>
      <c r="F50" s="390">
        <v>46.293888166449939</v>
      </c>
      <c r="G50" s="390">
        <v>50.065019505851758</v>
      </c>
      <c r="H50" s="357"/>
      <c r="I50" s="357"/>
      <c r="J50" s="357"/>
      <c r="K50" s="357"/>
      <c r="L50" s="357"/>
      <c r="M50" s="357"/>
      <c r="N50" s="357"/>
      <c r="O50" s="326"/>
      <c r="P50" s="360"/>
      <c r="Q50" s="360"/>
      <c r="R50" s="360"/>
      <c r="S50" s="360"/>
      <c r="T50" s="360"/>
      <c r="U50" s="360"/>
      <c r="V50" s="360"/>
      <c r="W50" s="360"/>
      <c r="X50" s="424"/>
    </row>
    <row r="51" spans="1:24" ht="6.75" customHeight="1" thickBot="1" x14ac:dyDescent="0.35">
      <c r="A51" s="373"/>
      <c r="B51" s="384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 x14ac:dyDescent="0.3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7.75" customHeight="1" x14ac:dyDescent="0.3">
      <c r="A53" s="731" t="s">
        <v>33</v>
      </c>
      <c r="B53" s="731"/>
      <c r="C53" s="731"/>
      <c r="D53" s="731"/>
      <c r="E53" s="731"/>
      <c r="F53" s="731"/>
      <c r="G53" s="731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4.5" hidden="1" customHeight="1" x14ac:dyDescent="0.3">
      <c r="A54" s="688"/>
      <c r="B54" s="689"/>
      <c r="C54" s="689"/>
      <c r="D54" s="689"/>
      <c r="E54" s="689"/>
      <c r="F54" s="689"/>
      <c r="G54" s="689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27.75" customHeight="1" x14ac:dyDescent="0.3">
      <c r="A55" s="747" t="s">
        <v>205</v>
      </c>
      <c r="B55" s="747"/>
      <c r="C55" s="747"/>
      <c r="D55" s="747"/>
      <c r="E55" s="747"/>
      <c r="F55" s="747"/>
      <c r="G55" s="747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4.25" x14ac:dyDescent="0.3">
      <c r="A56" s="746" t="s">
        <v>190</v>
      </c>
      <c r="B56" s="746"/>
      <c r="C56" s="746"/>
      <c r="D56" s="746"/>
      <c r="E56" s="746"/>
      <c r="F56" s="746"/>
      <c r="G56" s="746"/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 x14ac:dyDescent="0.3">
      <c r="A57" s="132"/>
      <c r="B57" s="206"/>
      <c r="C57" s="206"/>
      <c r="D57" s="206"/>
      <c r="E57" s="206"/>
      <c r="F57" s="206"/>
      <c r="G57" s="206"/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 x14ac:dyDescent="0.3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 x14ac:dyDescent="0.3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 x14ac:dyDescent="0.3">
      <c r="A60" s="21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 x14ac:dyDescent="0.3">
      <c r="A61" s="20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 x14ac:dyDescent="0.3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 x14ac:dyDescent="0.3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 x14ac:dyDescent="0.3">
      <c r="A64" s="206"/>
      <c r="B64" s="206"/>
      <c r="C64" s="206"/>
      <c r="D64" s="206"/>
      <c r="E64" s="206"/>
      <c r="F64" s="206"/>
      <c r="N64" s="200"/>
      <c r="O64" s="198"/>
      <c r="P64" s="198"/>
      <c r="Q64" s="198"/>
      <c r="R64" s="198"/>
      <c r="S64" s="198"/>
      <c r="T64" s="198"/>
      <c r="U64" s="198"/>
      <c r="V64" s="198"/>
      <c r="W64" s="204"/>
    </row>
    <row r="65" spans="1:23" ht="14.25" x14ac:dyDescent="0.3">
      <c r="A65" s="206"/>
      <c r="B65" s="206"/>
      <c r="C65" s="206"/>
      <c r="D65" s="206"/>
      <c r="E65" s="206"/>
      <c r="F65" s="206"/>
      <c r="N65" s="263"/>
      <c r="O65" s="264"/>
      <c r="P65" s="264"/>
      <c r="Q65" s="264"/>
      <c r="R65" s="264"/>
      <c r="S65" s="264"/>
      <c r="T65" s="264"/>
      <c r="U65" s="264"/>
      <c r="V65" s="264"/>
      <c r="W65" s="204"/>
    </row>
    <row r="66" spans="1:23" ht="14.25" x14ac:dyDescent="0.3">
      <c r="A66" s="206"/>
      <c r="B66" s="206"/>
      <c r="C66" s="206"/>
      <c r="D66" s="206"/>
      <c r="E66" s="206"/>
      <c r="F66" s="206"/>
      <c r="N66" s="261"/>
      <c r="O66" s="262"/>
      <c r="P66" s="262"/>
      <c r="Q66" s="262"/>
      <c r="R66" s="262"/>
      <c r="S66" s="262"/>
      <c r="T66" s="262"/>
      <c r="U66" s="262"/>
      <c r="V66" s="262"/>
      <c r="W66" s="204"/>
    </row>
    <row r="67" spans="1:23" ht="14.25" x14ac:dyDescent="0.3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 x14ac:dyDescent="0.3">
      <c r="A68" s="206"/>
      <c r="B68" s="206"/>
      <c r="C68" s="206"/>
      <c r="D68" s="206"/>
      <c r="E68" s="206"/>
      <c r="F68" s="206"/>
      <c r="N68" s="200"/>
      <c r="O68" s="198"/>
      <c r="P68" s="198"/>
      <c r="Q68" s="198"/>
      <c r="R68" s="198"/>
      <c r="S68" s="198"/>
      <c r="T68" s="198"/>
      <c r="U68" s="198"/>
      <c r="V68" s="198"/>
      <c r="W68" s="204"/>
    </row>
    <row r="69" spans="1:23" ht="14.25" x14ac:dyDescent="0.3">
      <c r="A69" s="206"/>
      <c r="B69" s="206"/>
      <c r="C69" s="206"/>
      <c r="D69" s="206"/>
      <c r="E69" s="206"/>
      <c r="F69" s="206"/>
      <c r="N69" s="263"/>
      <c r="O69" s="264"/>
      <c r="P69" s="264"/>
      <c r="Q69" s="264"/>
      <c r="R69" s="264"/>
      <c r="S69" s="264"/>
      <c r="T69" s="264"/>
      <c r="U69" s="264"/>
      <c r="V69" s="264"/>
      <c r="W69" s="204"/>
    </row>
    <row r="70" spans="1:23" ht="14.25" x14ac:dyDescent="0.3">
      <c r="A70" s="206"/>
      <c r="B70" s="206"/>
      <c r="C70" s="206"/>
      <c r="D70" s="206"/>
      <c r="E70" s="206"/>
      <c r="F70" s="206"/>
      <c r="N70" s="261"/>
      <c r="O70" s="262"/>
      <c r="P70" s="262"/>
      <c r="Q70" s="262"/>
      <c r="R70" s="262"/>
      <c r="S70" s="262"/>
      <c r="T70" s="262"/>
      <c r="U70" s="262"/>
      <c r="V70" s="262"/>
      <c r="W70" s="204"/>
    </row>
    <row r="71" spans="1:23" ht="14.25" x14ac:dyDescent="0.3">
      <c r="A71" s="206"/>
      <c r="B71" s="206"/>
      <c r="C71" s="206"/>
      <c r="D71" s="206"/>
      <c r="E71" s="206"/>
      <c r="F71" s="206"/>
      <c r="N71" s="261"/>
      <c r="O71" s="262"/>
      <c r="P71" s="262"/>
      <c r="Q71" s="262"/>
      <c r="R71" s="262"/>
      <c r="S71" s="262"/>
      <c r="T71" s="262"/>
      <c r="U71" s="262"/>
      <c r="V71" s="262"/>
      <c r="W71" s="204"/>
    </row>
    <row r="72" spans="1:23" ht="14.25" x14ac:dyDescent="0.3">
      <c r="A72" s="206"/>
      <c r="B72" s="206"/>
      <c r="C72" s="206"/>
      <c r="D72" s="206"/>
      <c r="E72" s="206"/>
      <c r="F72" s="206"/>
      <c r="N72" s="263"/>
      <c r="O72" s="264"/>
      <c r="P72" s="264"/>
      <c r="Q72" s="264"/>
      <c r="R72" s="264"/>
      <c r="S72" s="264"/>
      <c r="T72" s="264"/>
      <c r="U72" s="264"/>
      <c r="V72" s="264"/>
      <c r="W72" s="204"/>
    </row>
    <row r="73" spans="1:23" ht="14.25" x14ac:dyDescent="0.3">
      <c r="A73" s="206"/>
      <c r="B73" s="206"/>
      <c r="C73" s="206"/>
      <c r="D73" s="206"/>
      <c r="E73" s="206"/>
      <c r="F73" s="206"/>
      <c r="N73" s="263"/>
      <c r="O73" s="264"/>
      <c r="P73" s="264"/>
      <c r="Q73" s="264"/>
      <c r="R73" s="264"/>
      <c r="S73" s="264"/>
      <c r="T73" s="264"/>
      <c r="U73" s="264"/>
      <c r="V73" s="264"/>
      <c r="W73" s="204"/>
    </row>
    <row r="74" spans="1:23" ht="14.25" x14ac:dyDescent="0.3">
      <c r="A74" s="206"/>
      <c r="B74" s="206"/>
      <c r="C74" s="206"/>
      <c r="D74" s="206"/>
      <c r="E74" s="206"/>
      <c r="F74" s="206"/>
      <c r="N74" s="204"/>
      <c r="O74" s="204"/>
      <c r="P74" s="204"/>
      <c r="Q74" s="204"/>
      <c r="R74" s="204"/>
      <c r="S74" s="204"/>
      <c r="T74" s="204"/>
      <c r="U74" s="204"/>
      <c r="V74" s="204"/>
      <c r="W74" s="204"/>
    </row>
    <row r="75" spans="1:23" ht="14.25" x14ac:dyDescent="0.3">
      <c r="A75" s="206"/>
      <c r="B75" s="206"/>
      <c r="C75" s="206"/>
      <c r="D75" s="206"/>
      <c r="E75" s="206"/>
      <c r="F75" s="206"/>
      <c r="N75" s="204"/>
      <c r="O75" s="204"/>
      <c r="P75" s="204"/>
      <c r="Q75" s="204"/>
      <c r="R75" s="204"/>
      <c r="S75" s="204"/>
      <c r="T75" s="204"/>
      <c r="U75" s="204"/>
      <c r="V75" s="204"/>
      <c r="W75" s="204"/>
    </row>
    <row r="76" spans="1:23" ht="14.25" x14ac:dyDescent="0.3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 x14ac:dyDescent="0.3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 x14ac:dyDescent="0.3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 x14ac:dyDescent="0.3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 x14ac:dyDescent="0.3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 x14ac:dyDescent="0.3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 x14ac:dyDescent="0.3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 x14ac:dyDescent="0.3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 x14ac:dyDescent="0.3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 x14ac:dyDescent="0.3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 x14ac:dyDescent="0.3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 x14ac:dyDescent="0.3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 x14ac:dyDescent="0.3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 x14ac:dyDescent="0.3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 x14ac:dyDescent="0.3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 x14ac:dyDescent="0.3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 x14ac:dyDescent="0.3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 x14ac:dyDescent="0.3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 x14ac:dyDescent="0.3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 x14ac:dyDescent="0.3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 x14ac:dyDescent="0.3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 x14ac:dyDescent="0.3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 x14ac:dyDescent="0.3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 x14ac:dyDescent="0.3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 x14ac:dyDescent="0.3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 x14ac:dyDescent="0.3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 x14ac:dyDescent="0.3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 x14ac:dyDescent="0.3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 x14ac:dyDescent="0.3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 x14ac:dyDescent="0.3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 x14ac:dyDescent="0.3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 x14ac:dyDescent="0.3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 x14ac:dyDescent="0.3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 x14ac:dyDescent="0.3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 x14ac:dyDescent="0.3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 x14ac:dyDescent="0.3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 x14ac:dyDescent="0.3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 x14ac:dyDescent="0.3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 x14ac:dyDescent="0.3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 x14ac:dyDescent="0.3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 x14ac:dyDescent="0.3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 x14ac:dyDescent="0.3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 x14ac:dyDescent="0.3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 x14ac:dyDescent="0.3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 x14ac:dyDescent="0.3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 x14ac:dyDescent="0.3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 x14ac:dyDescent="0.3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 x14ac:dyDescent="0.3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 x14ac:dyDescent="0.3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 x14ac:dyDescent="0.3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 x14ac:dyDescent="0.3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 x14ac:dyDescent="0.3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 x14ac:dyDescent="0.3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 x14ac:dyDescent="0.3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Benigni Luigi</cp:lastModifiedBy>
  <cp:lastPrinted>2017-09-11T14:09:53Z</cp:lastPrinted>
  <dcterms:created xsi:type="dcterms:W3CDTF">2017-06-19T15:24:41Z</dcterms:created>
  <dcterms:modified xsi:type="dcterms:W3CDTF">2017-09-11T14:09:53Z</dcterms:modified>
</cp:coreProperties>
</file>